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890" tabRatio="816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Račun financiranja" sheetId="6" r:id="rId5"/>
    <sheet name="POSEBNI DIO" sheetId="7" r:id="rId6"/>
    <sheet name="List1" sheetId="17" r:id="rId7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6" l="1"/>
  <c r="J22" i="16"/>
  <c r="I21" i="16"/>
  <c r="I22" i="16"/>
  <c r="H21" i="16"/>
  <c r="H22" i="16"/>
  <c r="G21" i="16"/>
  <c r="G22" i="16"/>
  <c r="F21" i="16"/>
  <c r="F22" i="16"/>
</calcChain>
</file>

<file path=xl/sharedStrings.xml><?xml version="1.0" encoding="utf-8"?>
<sst xmlns="http://schemas.openxmlformats.org/spreadsheetml/2006/main" count="469" uniqueCount="298">
  <si>
    <t>OSNOVNA ŠKOLA "LJUDEVIT GAJ" MIHOVLJAN</t>
  </si>
  <si>
    <t>OIB: 84849200587</t>
  </si>
  <si>
    <t>I. OPĆI DIO</t>
  </si>
  <si>
    <t>A) SAŽETAK RAČUNA PRIHODA I RASHODA</t>
  </si>
  <si>
    <t>EUR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</si>
  <si>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</si>
  <si>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</si>
  <si>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</si>
  <si>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</si>
  <si>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</si>
  <si>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</si>
  <si>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</si>
  <si>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</si>
  <si>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</si>
  <si>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</si>
  <si>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</si>
  <si>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</si>
  <si>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PREDSJEDNICA ŠKOLSKOG ODBORA</t>
  </si>
  <si>
    <t>Gordana Vučković</t>
  </si>
  <si>
    <t xml:space="preserve">A. RAČUN PRIHODA I RASHODA </t>
  </si>
  <si>
    <t>PRIHODI I RASHODI POSLOVANJA PREMA EKONOMSKOJ KLASIFIKACIJI</t>
  </si>
  <si>
    <t>Razred</t>
  </si>
  <si>
    <t>Skupina</t>
  </si>
  <si>
    <t>Naziv prihoda</t>
  </si>
  <si>
    <t>A. RAČUN PRIHODA I RASHODA</t>
  </si>
  <si>
    <t xml:space="preserve">    6                           PRIHODI POSLOVANJA</t>
  </si>
  <si>
    <t>POMOĆI IZ INOZEMSTVA I OD SUBJEKATA UNUTAR OPĆEG PRORAČUNA</t>
  </si>
  <si>
    <t>PRIHODI OD IMOVINE</t>
  </si>
  <si>
    <t>PRIHODI ZA POSEBNE NAMJENE</t>
  </si>
  <si>
    <t>PRIHODI OD PRODAJE PROIZVODA I ROBE TE PRUŽENIH USLUGA I PRIHODI OD DONACIJA</t>
  </si>
  <si>
    <t>PRIHODI IZ NADLEŽNOG PRORAČUNA I OD HZZO-A TEMELJEM UGOVORNIH OBVEZA</t>
  </si>
  <si>
    <t xml:space="preserve">   7                        PRIHODI OD PRODAJE NEFINANCIJSKE IMOVINE                                                                                                                                            </t>
  </si>
  <si>
    <t>PRIHODI OD PRODAJE PROIZVEDENE DUGOTRAJNE IMOVINE</t>
  </si>
  <si>
    <t xml:space="preserve">   3                        RASHODI POSLOVANJA                                          </t>
  </si>
  <si>
    <t>RASHODI ZA ZAPOSLENE</t>
  </si>
  <si>
    <t>MATERIJALNI RASHODI</t>
  </si>
  <si>
    <t>FINANCIJSKI RASHODI</t>
  </si>
  <si>
    <t>NAKNADE GRAĐANIMA I KUĆANSTVIMA NA TEMELJU OSIGURANJA I DRUGE NAKNADE</t>
  </si>
  <si>
    <t>OSTALI RASHODI</t>
  </si>
  <si>
    <t xml:space="preserve">   4                        RASHODI ZA NABAVU NEFINANCIJSKE IMOVINE                                                                                        </t>
  </si>
  <si>
    <t>RASHODI ZA NABAVU PROIZVEDENE DUGOTRAJNE IMOVINE</t>
  </si>
  <si>
    <t>PRIHODI POSLOVANJA PREMA IZVORIMA FINANCIRANJA</t>
  </si>
  <si>
    <t>Brojčana oznaka i naziv</t>
  </si>
  <si>
    <t>Izvor 1. OPĆI PRIHODI I PRIMICI</t>
  </si>
  <si>
    <t>1.3. Decentralizacija</t>
  </si>
  <si>
    <t>922     VIŠAK PRIHODA</t>
  </si>
  <si>
    <t>Izvor 3. VLASTITI PRIHODI</t>
  </si>
  <si>
    <t>3.1. VLASTITI PRIHODI</t>
  </si>
  <si>
    <t>3.1.1. Vlastiti prihodi</t>
  </si>
  <si>
    <t>Izvor 4. POSEBNE NAMJENE</t>
  </si>
  <si>
    <t>4.3. POSEBNE NAMJENE</t>
  </si>
  <si>
    <t>4.3.1. Posebne namjene</t>
  </si>
  <si>
    <t>Izvor 5. POMOĆI</t>
  </si>
  <si>
    <t>5.2. MINISTARSTVO</t>
  </si>
  <si>
    <t>5.2.1. Ministarstvo znanosti i obrazovanja</t>
  </si>
  <si>
    <t>5.4. JEDINICA LOKALNE SAMOUPRAVE</t>
  </si>
  <si>
    <t>5.4.1. Općine Mihovljan i Novi Golubovec</t>
  </si>
  <si>
    <t>Izvor 7. PRIHODI OD PRODAJE NEFINANCIJSKE IMOVINE</t>
  </si>
  <si>
    <t>7.1. PRIHODI OD PRODAJE NEFINANCIJSKE IMOVINE</t>
  </si>
  <si>
    <t>7.1.1. Prihodi od prodaje nefinancijske imovine</t>
  </si>
  <si>
    <t>RASHODI POSLOVANJA PREMA IZVORIMA FINANCIRANJA</t>
  </si>
  <si>
    <t>1.3.  Decentralizacija</t>
  </si>
  <si>
    <t xml:space="preserve"> </t>
  </si>
  <si>
    <t>RASHODI PREMA FUNKCIJSKOJ KLASIFIKACIJI</t>
  </si>
  <si>
    <t>09 OBRAZOVANJE</t>
  </si>
  <si>
    <t>0912 OSNOVNO OBRAZOVANJE</t>
  </si>
  <si>
    <t>096 DODATNE USLUGE U OBRAZOVANJU</t>
  </si>
  <si>
    <t>B. RAČUN FINANCIRANJA PREMA EKONOMSKOJ KLASIFIKACIJI</t>
  </si>
  <si>
    <t>Izvor</t>
  </si>
  <si>
    <t>Naziv</t>
  </si>
  <si>
    <t>VLASTITI IZVORI</t>
  </si>
  <si>
    <t>REZULTAT POSLOVANJA</t>
  </si>
  <si>
    <t>DONACIJE</t>
  </si>
  <si>
    <t>3.1.</t>
  </si>
  <si>
    <t>VLASTITI PRIHODI</t>
  </si>
  <si>
    <t>4.3.</t>
  </si>
  <si>
    <t>POSEBNE NAMJENE</t>
  </si>
  <si>
    <t>7.1.</t>
  </si>
  <si>
    <t>PRIHODI OD PRODAJE NEFINANCIJSKE IMOVINE</t>
  </si>
  <si>
    <t>II. POSEBNI DIO</t>
  </si>
  <si>
    <t>Šifra</t>
  </si>
  <si>
    <t xml:space="preserve">Naziv </t>
  </si>
  <si>
    <t>Redovni poslovi ustanova osnovnog obrazovanja</t>
  </si>
  <si>
    <t>IZVORNA ŽUPANIJSKA SREDSTVA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</si>
  <si>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</si>
  <si>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</si>
  <si>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</si>
  <si>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</si>
  <si>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</si>
  <si>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proizvedene dug. Imovine</t>
  </si>
  <si>
    <t xml:space="preserve">Rashodi za nabavu nefinancijske imovine </t>
  </si>
  <si>
    <t>Rashodi za nabavu proizvedene du. Imovine</t>
  </si>
  <si>
    <t>DOPUNSKI NASTAVNI I VANNASTAVNI PROGRAM ŠKOLE</t>
  </si>
  <si>
    <t>FINANCIRANJE-OSTALI RASHODI</t>
  </si>
  <si>
    <t>Izvor financiranja 3.1.1.</t>
  </si>
  <si>
    <t>Rashodi za nabavu proizvedene dug imovine</t>
  </si>
  <si>
    <t>Izvor financiranja 4.3.1.</t>
  </si>
  <si>
    <t>Rashodi za nabavu nef.imovine</t>
  </si>
  <si>
    <t>Rashodi za nabavu proiz.dug. Imovine</t>
  </si>
  <si>
    <t>Izvor financiranja 5.2.1.</t>
  </si>
  <si>
    <t>MINISTARSTVO</t>
  </si>
  <si>
    <t>Ostale naknade građ. iz proračuna</t>
  </si>
  <si>
    <t>Ostali rashodi</t>
  </si>
  <si>
    <t>Izvor financiranja 5.4.1.</t>
  </si>
  <si>
    <t xml:space="preserve">OPĆINE MIHOVLJAN I NOVI GOLUBOVEC </t>
  </si>
  <si>
    <t>Rashodi za nabavu proizvedene dug, imovine</t>
  </si>
  <si>
    <t>Izvor financiranja 7.1.1.</t>
  </si>
  <si>
    <t>PRIHODI OD PRODAJE NEF.IMOVINE</t>
  </si>
  <si>
    <t>Rashodi za nabavu proizvedene dug. imovine</t>
  </si>
  <si>
    <t>Izvršenje 2023.*</t>
  </si>
  <si>
    <t>Izvršenje 2023.</t>
  </si>
  <si>
    <t>6.2.1. Donacije</t>
  </si>
  <si>
    <t>6.2.     DONACIJE</t>
  </si>
  <si>
    <t>1.1.  Izvorna županijska sredstva</t>
  </si>
  <si>
    <t>6.2. DONACIJE</t>
  </si>
  <si>
    <t>Izvor 6. DONACIJE</t>
  </si>
  <si>
    <t>5.2.</t>
  </si>
  <si>
    <t>POMOĆI-MINISTARSTVO</t>
  </si>
  <si>
    <t>VIŠAK PRIHODA</t>
  </si>
  <si>
    <t>1. OPĆI PRIHODI I PRIMICI</t>
  </si>
  <si>
    <t xml:space="preserve">Ostale naknade građ.iIz proračuna </t>
  </si>
  <si>
    <t>Izvor financiranja 1.1.</t>
  </si>
  <si>
    <t>Izvor financiranja 1.3.</t>
  </si>
  <si>
    <t>J01</t>
  </si>
  <si>
    <t>OBRAZOVANJE</t>
  </si>
  <si>
    <t>OSNOVNO OBRAZOVANJE-ZAKONSKI STANDARD</t>
  </si>
  <si>
    <t>Aktivnost A101701</t>
  </si>
  <si>
    <t>SVEUKUPNO</t>
  </si>
  <si>
    <t>RAZDJEL 006</t>
  </si>
  <si>
    <t>UO ZA OBRAZ.,KULTURU,ŠPORT I TK</t>
  </si>
  <si>
    <t>GLAVA 00620</t>
  </si>
  <si>
    <t>GLAVNI PROGRAM</t>
  </si>
  <si>
    <t>PROGRAM  1017</t>
  </si>
  <si>
    <t>OPĆI PRIHODI I PRIMICI-DECENTRAL.</t>
  </si>
  <si>
    <t>Projekt T101701</t>
  </si>
  <si>
    <t>Oprema, nabava pomagala,inform.,knjige</t>
  </si>
  <si>
    <t>PROGRAM  1020</t>
  </si>
  <si>
    <t>Aktivnost 102002</t>
  </si>
  <si>
    <t>Dopunski nast. i vannast.program škle</t>
  </si>
  <si>
    <t>Tekući projekt 102001</t>
  </si>
  <si>
    <t>Kapitalni projekt 102001</t>
  </si>
  <si>
    <t>Rashodi za nabavu nefinancijske opreme</t>
  </si>
  <si>
    <t>Rashodi za nabavu proiz.dug.imovine</t>
  </si>
  <si>
    <t>Aktivnost 102006</t>
  </si>
  <si>
    <t>Građanski odgoj u školi</t>
  </si>
  <si>
    <t>Aktivnost 102009</t>
  </si>
  <si>
    <t>Fotonapon-električna energija</t>
  </si>
  <si>
    <t xml:space="preserve">Tekući projekt 102007 </t>
  </si>
  <si>
    <t>Projekt Baltazar</t>
  </si>
  <si>
    <t>Izvor financiranja 5.2.</t>
  </si>
  <si>
    <t>Tekući projekt 102007</t>
  </si>
  <si>
    <t>Izvor financiranja 5.7.</t>
  </si>
  <si>
    <t>Tekući projekt 102008</t>
  </si>
  <si>
    <t>Projekt školskog voća i mlijeka</t>
  </si>
  <si>
    <t>r</t>
  </si>
  <si>
    <t>U K U P N O</t>
  </si>
  <si>
    <t>MINISTARSTVO-PRIJENOS EU</t>
  </si>
  <si>
    <t>RAZRADA OPĆIH PRIHODA I PRIMITAKA PO AKTIVNOSTIMA I PROJE</t>
  </si>
  <si>
    <t>1.1. Izvorna županijska sredstva</t>
  </si>
  <si>
    <t>1      OPĆI PRIHODI I PRIMICI</t>
  </si>
  <si>
    <t>IZVOR 5.POMOĆI</t>
  </si>
  <si>
    <t>IZVRŠENJE   FINANCIJSKOG  PLANA  OSNOVNE ŠKOLE "LJUDEVIT GAJ" MIHOVLJAN
ZA 2024.  GODINU</t>
  </si>
  <si>
    <t>Izvorni plan/rebalans 2024.</t>
  </si>
  <si>
    <t>Izvršenje I-XII 2024.</t>
  </si>
  <si>
    <t>Indeks</t>
  </si>
  <si>
    <t xml:space="preserve"> Izvorni plan/rebalans 2024.</t>
  </si>
  <si>
    <t>IZVRŠENJE FINANCIJSKOG PLANA  OSNOVNE ŠKOLE "LJUDEVIT GAJ" MIHOVLJAN
  ZA 2024.  GODINU</t>
  </si>
  <si>
    <t>IZVRŠENJE    FINANCIJSKOG PLANA  OSNOVNE ŠKOLE "LJUDEVIT GAJ" MIHOVLJAN
ZA 2024.  GODINU</t>
  </si>
  <si>
    <t>Izvorni plan/rebalans za 2024.</t>
  </si>
  <si>
    <t>IZVRŠENJE  FINANCIJSKOG PLANA  OSNOVNE ŠKOLE "LJUDEVIT GAJ" MIHOVLJAN
ZA 2024. GODINU</t>
  </si>
  <si>
    <t>Indeks 4/2x100</t>
  </si>
  <si>
    <t>Indeks 4/3x100</t>
  </si>
  <si>
    <t>IZVRŠENJE   FINANCIJSKOG PLANA  OSNOVNE ŠKOLE "LJUDEVIT GAJ" MIHOVLJAN
 ZA 2024.  GODINU</t>
  </si>
  <si>
    <t>IZVRŠENJE   FINANCIJSKOG PLANA  OSNOVNE ŠKOLE "LJUDEVIT GAJ" MIHOVLJAN
ZA 2024. GODINU</t>
  </si>
  <si>
    <t>2.1.</t>
  </si>
  <si>
    <t>Izvor financiranja 2.1.1.</t>
  </si>
  <si>
    <t>UKUPNI VIŠAK PRIHODA</t>
  </si>
  <si>
    <t>UKUPAN VIŠAK PRIHODA</t>
  </si>
  <si>
    <t>UKUPNO 1017+1020</t>
  </si>
  <si>
    <t>Manjak prihoda</t>
  </si>
  <si>
    <t>C) REZULTAT NA 922</t>
  </si>
  <si>
    <t>UKUPAN DONOS VIŠKA IZ PRETHODNIH GODINA</t>
  </si>
  <si>
    <t>VIŠAK IZ PRETHODNIH GODINA KOJI SE POTROŠIO</t>
  </si>
  <si>
    <t>VIŠAK IZ PRETHODNIH GODINA ZA PRIJENOS</t>
  </si>
  <si>
    <t>UKUPAN DONOS MANJKA IZ PRETHODNIH GODINA</t>
  </si>
  <si>
    <t>MANJAK IZ PRETHODNIH GODINA KOJI SE POKRIO</t>
  </si>
  <si>
    <t>MANJAK PRIHODA KOJI SE POKRIO</t>
  </si>
  <si>
    <t>UKUPNI PRIHODI +PRENESENI VIŠAK PRIHODA</t>
  </si>
  <si>
    <t xml:space="preserve">                        UKUPNI RASHODI + PRENESENI MANJAK PRIHODA</t>
  </si>
  <si>
    <t>Aktivnost 102000</t>
  </si>
  <si>
    <t>IZVORNA + POMOĆI</t>
  </si>
  <si>
    <t>POMOĆI IZ PRORAČUNA KOJI NIJE NADLEŽAN</t>
  </si>
  <si>
    <t>TEKUĆE POMOĆI IZ PRORAČUNA KOJI NIJE NADL.</t>
  </si>
  <si>
    <t>KAPITALNE POMOĆI IZ PRORAČUNA KOJI NIJE NADL.</t>
  </si>
  <si>
    <t>PRIHODI OD FINANCIJSKE IMOVINE</t>
  </si>
  <si>
    <t>KAMATE NA OROČENA SREDSTVA I DEPOZIT</t>
  </si>
  <si>
    <t>PRIHODI PO POSEBNIM PROPISIMA</t>
  </si>
  <si>
    <t>OSTALI NESPOMENUTI PRIHODI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</si>
  <si>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</si>
  <si>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</si>
  <si>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</si>
  <si>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</t>
  </si>
  <si>
    <t>KAPITALNE DONACIJE</t>
  </si>
  <si>
    <t>PRIHODI IZ NADLEŽNOG PRORAČUNA ZA FIN.RP</t>
  </si>
  <si>
    <t>PRIHODI OD PRODAJE GRAĐ. OBJEKATA</t>
  </si>
  <si>
    <t>STAMBENI OBJEKTI</t>
  </si>
  <si>
    <t>PLAĆE/BRUTO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</si>
  <si>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</si>
  <si>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</si>
  <si>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</si>
  <si>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</si>
  <si>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</si>
  <si>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 ZA ZDRAVSTVENO OSIGURANJE</t>
  </si>
  <si>
    <t>NAKNADE TROŠKOVA ZAPOLENIMA</t>
  </si>
  <si>
    <t>SLUŽBENA PUTOVANJA</t>
  </si>
  <si>
    <t>NAKNADE ZA PRIJEVOZ,RAD NA TERENU,ODVOJ.ŽIV.</t>
  </si>
  <si>
    <t>STRUČNO USAVRŠAVANJE ZAPOSLENIKA</t>
  </si>
  <si>
    <t>OSTALE NAKNADE TROŠKOVA ZAPOSLENIMA</t>
  </si>
  <si>
    <t>RASHODI ZA MATERIJAL I ENERGIJU</t>
  </si>
  <si>
    <t>UREDSKI MATERIJAL I OSTALI MAT. RASHODI</t>
  </si>
  <si>
    <t>MATERIJAL I SIROVINE</t>
  </si>
  <si>
    <t>ENERGIJA</t>
  </si>
  <si>
    <t>MATERIJAL I DIJELOVI ZA TEKUĆE I INV. ODRŽAVANJE</t>
  </si>
  <si>
    <t>SITNI INVENTAR</t>
  </si>
  <si>
    <t>SLUŽBENA,RADNA ODJEĆA I OBUĆA</t>
  </si>
  <si>
    <t>RASHODI ZA USLUGE</t>
  </si>
  <si>
    <t>USLUGE TELEFONA,POŠTE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</si>
  <si>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</si>
  <si>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</si>
  <si>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</si>
  <si>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</si>
  <si>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</si>
  <si>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</si>
  <si>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</si>
  <si>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</si>
  <si>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</si>
  <si>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</si>
  <si>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PRISTOJBE I NAKNADE</t>
  </si>
  <si>
    <t>OSTALI FINANCIJSKI RASHODI</t>
  </si>
  <si>
    <t>BANKARSKE USLUGE I USLUGE PLATNOG PROMETA</t>
  </si>
  <si>
    <t>ZATEZNE KAMATE</t>
  </si>
  <si>
    <t>OSTALE NAKNADE GRAĐANIMA IZ PRORAČUNA</t>
  </si>
  <si>
    <t>NAKNADE GRAĐANIMA I KUĆANSTVIMA U NARAVI</t>
  </si>
  <si>
    <t>TEKUĆE DONACIJE</t>
  </si>
  <si>
    <t>TEKUĆE DONACIJE U NARAVI</t>
  </si>
  <si>
    <t>POSTROJENJA I OPREMA</t>
  </si>
  <si>
    <t>UREĐAJI,STROJEVI I OPREMA ZA OST.NAMJENE</t>
  </si>
  <si>
    <t>KNJIGE</t>
  </si>
  <si>
    <t>KNJIGE,UMJETNIČKA DJELA I OST.IZL.VR.</t>
  </si>
  <si>
    <t>9222   Manjak prihoda KOJI SE POKRIO</t>
  </si>
  <si>
    <t>Službena putovanja</t>
  </si>
  <si>
    <t>Stručno usavršavanje zaposlenika</t>
  </si>
  <si>
    <t>Ostale naknade troškova zaposlenima</t>
  </si>
  <si>
    <t>Uredski materijal i ostali mat.rashodi</t>
  </si>
  <si>
    <t>Energija</t>
  </si>
  <si>
    <t>Sitni inventar</t>
  </si>
  <si>
    <t>Službena radna odjeća i obuća</t>
  </si>
  <si>
    <t>Usluge telefona,pošte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</si>
  <si>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</si>
  <si>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</si>
  <si>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</si>
  <si>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</si>
  <si>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</si>
  <si>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</si>
  <si>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</si>
  <si>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</si>
  <si>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 i norme</t>
  </si>
  <si>
    <t>Ostali nespomenuti rasjodi poslovanja</t>
  </si>
  <si>
    <t>Babkarske usluge i usluge platnog prometa</t>
  </si>
  <si>
    <t>Zatezne kamate</t>
  </si>
  <si>
    <t>Knjige</t>
  </si>
  <si>
    <t xml:space="preserve">Uredski materijal i ostali mat. rashodi </t>
  </si>
  <si>
    <t>Materijal i dijelovi za tek. i inv.održavanje</t>
  </si>
  <si>
    <t>Materijal i dijelovi za tek. i inv. Održavanje</t>
  </si>
  <si>
    <t>Usluge tekućeg i inv. Održavanja</t>
  </si>
  <si>
    <t>Uređaji , strojevi i oprema za ost. Namjene</t>
  </si>
  <si>
    <t>Plaće za redovan rad</t>
  </si>
  <si>
    <t>Plaće za prekovremeni rad</t>
  </si>
  <si>
    <t>Plaće za posebne uvjete rada</t>
  </si>
  <si>
    <t>Ostali rashodi za zaposlene</t>
  </si>
  <si>
    <t>Doprinos za obv.zdrav.osiguranje</t>
  </si>
  <si>
    <t>Naknade za prijevoz,rad na terenu i odv.živ.</t>
  </si>
  <si>
    <t>Materijal i sirovine</t>
  </si>
  <si>
    <t>Pristojbe i naknade</t>
  </si>
  <si>
    <t xml:space="preserve">Naknade građanima i kućanstvima u naravi </t>
  </si>
  <si>
    <t>Tekuće donacije u naravi</t>
  </si>
  <si>
    <t>Doprinos za obv. zdrav. osiguranje</t>
  </si>
  <si>
    <t>Uređaji , strojevi i oprema za ost. namjene</t>
  </si>
  <si>
    <t xml:space="preserve">Doprinos za obv. zdrav. osiguranje </t>
  </si>
  <si>
    <t>Usluge tekućeg i inv. održavanja</t>
  </si>
  <si>
    <t>Naknade za prjevoz ,rad na terenu i odv.živ.</t>
  </si>
  <si>
    <t>PRIHODI IZ NADLEŽNOG PRORAČUNA ZA NABAVU NF</t>
  </si>
  <si>
    <t>UREDSKA OPREMA I NAMJEŠTAJ</t>
  </si>
  <si>
    <t>VIŠAK 2024.-2.227,22  + VIŠAK 2023.- 2.484,63 - MANJAK 2023.  -4.016,19</t>
  </si>
  <si>
    <t>=</t>
  </si>
  <si>
    <t>KLASA: 400-01/25-01/02</t>
  </si>
  <si>
    <t>URBROJ:2140-74-25-02</t>
  </si>
  <si>
    <t>Mihovljan, 21.03.2025.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</si>
</sst>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indexed="8"/>
      <name val="Arial"/>
      <charset val="238"/>
    </font>
    <font>
      <sz val="10"/>
      <color theme="1"/>
      <name val="Calibri"/>
      <charset val="238"/>
      <scheme val="minor"/>
    </font>
    <font>
      <b/>
      <i/>
      <sz val="10"/>
      <color indexed="8"/>
      <name val="Arial"/>
      <charset val="238"/>
    </font>
    <font>
      <b/>
      <sz val="10"/>
      <name val="Arial"/>
      <charset val="238"/>
    </font>
    <font>
      <sz val="10"/>
      <name val="Arial"/>
      <charset val="238"/>
    </font>
    <font>
      <sz val="12"/>
      <color indexed="8"/>
      <name val="Arial"/>
      <charset val="238"/>
    </font>
    <font>
      <i/>
      <sz val="10"/>
      <name val="Arial"/>
      <charset val="238"/>
    </font>
    <font>
      <b/>
      <sz val="11"/>
      <color rgb="FFFF0000"/>
      <name val="Calibri"/>
      <charset val="238"/>
      <scheme val="minor"/>
    </font>
    <font>
      <sz val="11"/>
      <name val="Calibri"/>
      <charset val="238"/>
      <scheme val="minor"/>
    </font>
    <font>
      <sz val="11"/>
      <color rgb="FFFF0000"/>
      <name val="Calibri"/>
      <charset val="238"/>
      <scheme val="minor"/>
    </font>
    <font>
      <b/>
      <i/>
      <sz val="10"/>
      <name val="Arial"/>
      <charset val="238"/>
    </font>
    <font>
      <sz val="11"/>
      <color theme="1"/>
      <name val="Arial"/>
      <charset val="238"/>
    </font>
    <font>
      <b/>
      <sz val="10"/>
      <color theme="1"/>
      <name val="Arial"/>
      <charset val="238"/>
    </font>
    <font>
      <sz val="10"/>
      <color theme="1"/>
      <name val="Arial"/>
      <charset val="238"/>
    </font>
    <font>
      <sz val="14"/>
      <color indexed="8"/>
      <name val="Arial"/>
      <charset val="238"/>
    </font>
    <font>
      <sz val="12"/>
      <color indexed="8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4" fontId="0" fillId="0" borderId="0" xfId="0" applyNumberFormat="1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 applyProtection="1">
      <alignment horizontal="righ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right" vertical="center" wrapText="1"/>
    </xf>
    <xf numFmtId="4" fontId="8" fillId="0" borderId="4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 indent="1"/>
    </xf>
    <xf numFmtId="0" fontId="0" fillId="0" borderId="3" xfId="0" applyFill="1" applyBorder="1" applyAlignment="1">
      <alignment horizontal="left" vertical="center" wrapText="1" indent="1"/>
    </xf>
    <xf numFmtId="0" fontId="0" fillId="0" borderId="2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  <xf numFmtId="4" fontId="6" fillId="0" borderId="4" xfId="0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wrapText="1"/>
    </xf>
    <xf numFmtId="4" fontId="8" fillId="0" borderId="4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0" fontId="12" fillId="3" borderId="4" xfId="0" applyNumberFormat="1" applyFont="1" applyFill="1" applyBorder="1" applyAlignment="1" applyProtection="1">
      <alignment horizontal="left" vertical="center" wrapText="1"/>
    </xf>
    <xf numFmtId="14" fontId="12" fillId="3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0" fontId="12" fillId="3" borderId="4" xfId="0" applyNumberFormat="1" applyFont="1" applyFill="1" applyBorder="1" applyAlignment="1" applyProtection="1">
      <alignment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NumberFormat="1" applyFont="1" applyFill="1" applyBorder="1" applyAlignment="1" applyProtection="1">
      <alignment horizontal="left" vertical="center"/>
    </xf>
    <xf numFmtId="0" fontId="12" fillId="3" borderId="4" xfId="0" applyNumberFormat="1" applyFont="1" applyFill="1" applyBorder="1" applyAlignment="1" applyProtection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 applyProtection="1">
      <alignment horizontal="right" wrapText="1"/>
    </xf>
    <xf numFmtId="4" fontId="8" fillId="3" borderId="3" xfId="0" applyNumberFormat="1" applyFont="1" applyFill="1" applyBorder="1" applyAlignment="1">
      <alignment horizontal="right"/>
    </xf>
    <xf numFmtId="4" fontId="8" fillId="3" borderId="4" xfId="0" applyNumberFormat="1" applyFont="1" applyFill="1" applyBorder="1" applyAlignment="1">
      <alignment horizontal="right"/>
    </xf>
    <xf numFmtId="0" fontId="12" fillId="3" borderId="4" xfId="0" applyFont="1" applyFill="1" applyBorder="1" applyAlignment="1">
      <alignment horizontal="left" vertical="center"/>
    </xf>
    <xf numFmtId="0" fontId="14" fillId="3" borderId="4" xfId="0" applyNumberFormat="1" applyFont="1" applyFill="1" applyBorder="1" applyAlignment="1" applyProtection="1">
      <alignment horizontal="left" vertical="center" wrapText="1"/>
    </xf>
    <xf numFmtId="0" fontId="15" fillId="4" borderId="4" xfId="0" applyFont="1" applyFill="1" applyBorder="1"/>
    <xf numFmtId="4" fontId="8" fillId="4" borderId="3" xfId="0" applyNumberFormat="1" applyFont="1" applyFill="1" applyBorder="1" applyAlignment="1" applyProtection="1">
      <alignment horizontal="right" vertical="center" wrapText="1"/>
    </xf>
    <xf numFmtId="4" fontId="8" fillId="4" borderId="4" xfId="0" applyNumberFormat="1" applyFont="1" applyFill="1" applyBorder="1" applyAlignment="1" applyProtection="1">
      <alignment horizontal="right" vertical="center" wrapText="1"/>
    </xf>
    <xf numFmtId="0" fontId="16" fillId="0" borderId="4" xfId="0" applyFont="1" applyFill="1" applyBorder="1"/>
    <xf numFmtId="0" fontId="0" fillId="0" borderId="4" xfId="0" applyFill="1" applyBorder="1"/>
    <xf numFmtId="0" fontId="17" fillId="4" borderId="4" xfId="0" applyFont="1" applyFill="1" applyBorder="1"/>
    <xf numFmtId="4" fontId="6" fillId="4" borderId="3" xfId="0" applyNumberFormat="1" applyFont="1" applyFill="1" applyBorder="1" applyAlignment="1" applyProtection="1">
      <alignment horizontal="right" vertical="center" wrapText="1"/>
    </xf>
    <xf numFmtId="4" fontId="6" fillId="4" borderId="4" xfId="0" applyNumberFormat="1" applyFont="1" applyFill="1" applyBorder="1" applyAlignment="1" applyProtection="1">
      <alignment horizontal="right" vertical="center" wrapText="1"/>
    </xf>
    <xf numFmtId="0" fontId="17" fillId="0" borderId="4" xfId="0" applyFont="1" applyFill="1" applyBorder="1"/>
    <xf numFmtId="4" fontId="8" fillId="0" borderId="3" xfId="0" applyNumberFormat="1" applyFont="1" applyFill="1" applyBorder="1" applyAlignment="1" applyProtection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vertical="center" wrapText="1"/>
    </xf>
    <xf numFmtId="4" fontId="8" fillId="4" borderId="3" xfId="0" applyNumberFormat="1" applyFont="1" applyFill="1" applyBorder="1" applyAlignment="1">
      <alignment horizontal="right"/>
    </xf>
    <xf numFmtId="4" fontId="8" fillId="4" borderId="4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Border="1"/>
    <xf numFmtId="16" fontId="0" fillId="0" borderId="4" xfId="0" applyNumberFormat="1" applyBorder="1"/>
    <xf numFmtId="0" fontId="3" fillId="0" borderId="4" xfId="0" applyFont="1" applyFill="1" applyBorder="1"/>
    <xf numFmtId="0" fontId="15" fillId="5" borderId="4" xfId="0" applyFont="1" applyFill="1" applyBorder="1"/>
    <xf numFmtId="4" fontId="8" fillId="5" borderId="3" xfId="0" applyNumberFormat="1" applyFont="1" applyFill="1" applyBorder="1" applyAlignment="1" applyProtection="1">
      <alignment horizontal="right" vertical="center" wrapText="1"/>
    </xf>
    <xf numFmtId="4" fontId="8" fillId="5" borderId="4" xfId="0" applyNumberFormat="1" applyFont="1" applyFill="1" applyBorder="1" applyAlignment="1" applyProtection="1">
      <alignment horizontal="right" vertical="center" wrapText="1"/>
    </xf>
    <xf numFmtId="0" fontId="17" fillId="0" borderId="4" xfId="0" applyFont="1" applyBorder="1"/>
    <xf numFmtId="0" fontId="16" fillId="0" borderId="4" xfId="0" applyFont="1" applyBorder="1"/>
    <xf numFmtId="4" fontId="8" fillId="5" borderId="3" xfId="0" applyNumberFormat="1" applyFont="1" applyFill="1" applyBorder="1" applyAlignment="1">
      <alignment horizontal="right"/>
    </xf>
    <xf numFmtId="4" fontId="8" fillId="5" borderId="4" xfId="0" applyNumberFormat="1" applyFont="1" applyFill="1" applyBorder="1" applyAlignment="1">
      <alignment horizontal="right"/>
    </xf>
    <xf numFmtId="0" fontId="19" fillId="0" borderId="0" xfId="0" applyFont="1"/>
    <xf numFmtId="4" fontId="19" fillId="0" borderId="0" xfId="0" applyNumberFormat="1" applyFont="1"/>
    <xf numFmtId="0" fontId="8" fillId="5" borderId="4" xfId="0" applyNumberFormat="1" applyFont="1" applyFill="1" applyBorder="1" applyAlignment="1" applyProtection="1">
      <alignment horizontal="center" vertical="center" wrapText="1"/>
    </xf>
    <xf numFmtId="4" fontId="20" fillId="2" borderId="4" xfId="0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21" fillId="0" borderId="4" xfId="0" applyNumberFormat="1" applyFont="1" applyBorder="1" applyAlignment="1">
      <alignment horizontal="right"/>
    </xf>
    <xf numFmtId="0" fontId="12" fillId="3" borderId="3" xfId="0" applyFont="1" applyFill="1" applyBorder="1" applyAlignment="1">
      <alignment horizontal="left" vertical="center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center" vertical="center" wrapText="1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4" borderId="4" xfId="0" applyNumberFormat="1" applyFont="1" applyFill="1" applyBorder="1" applyAlignment="1" applyProtection="1">
      <alignment horizontal="right" wrapText="1"/>
    </xf>
    <xf numFmtId="4" fontId="12" fillId="3" borderId="4" xfId="0" applyNumberFormat="1" applyFont="1" applyFill="1" applyBorder="1" applyAlignment="1" applyProtection="1">
      <alignment horizontal="left" vertical="center" wrapText="1"/>
    </xf>
    <xf numFmtId="4" fontId="12" fillId="3" borderId="4" xfId="0" applyNumberFormat="1" applyFont="1" applyFill="1" applyBorder="1" applyAlignment="1" applyProtection="1">
      <alignment horizontal="right" vertical="center" wrapText="1"/>
    </xf>
    <xf numFmtId="4" fontId="12" fillId="3" borderId="4" xfId="0" applyNumberFormat="1" applyFont="1" applyFill="1" applyBorder="1" applyAlignment="1">
      <alignment horizontal="right" vertical="center"/>
    </xf>
    <xf numFmtId="4" fontId="14" fillId="3" borderId="4" xfId="0" applyNumberFormat="1" applyFont="1" applyFill="1" applyBorder="1" applyAlignment="1">
      <alignment horizontal="right" vertical="center"/>
    </xf>
    <xf numFmtId="4" fontId="12" fillId="3" borderId="5" xfId="0" applyNumberFormat="1" applyFont="1" applyFill="1" applyBorder="1" applyAlignment="1" applyProtection="1">
      <alignment horizontal="right" wrapText="1"/>
    </xf>
    <xf numFmtId="4" fontId="6" fillId="3" borderId="6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4" fontId="21" fillId="0" borderId="4" xfId="0" applyNumberFormat="1" applyFont="1" applyBorder="1" applyAlignment="1">
      <alignment horizontal="right" wrapText="1"/>
    </xf>
    <xf numFmtId="4" fontId="6" fillId="3" borderId="7" xfId="0" applyNumberFormat="1" applyFont="1" applyFill="1" applyBorder="1" applyAlignment="1">
      <alignment horizontal="right"/>
    </xf>
    <xf numFmtId="4" fontId="21" fillId="0" borderId="4" xfId="0" applyNumberFormat="1" applyFont="1" applyBorder="1"/>
    <xf numFmtId="0" fontId="11" fillId="4" borderId="4" xfId="0" applyFont="1" applyFill="1" applyBorder="1" applyAlignment="1">
      <alignment horizontal="left" vertical="center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4" fontId="8" fillId="4" borderId="7" xfId="0" applyNumberFormat="1" applyFont="1" applyFill="1" applyBorder="1" applyAlignment="1">
      <alignment horizontal="right"/>
    </xf>
    <xf numFmtId="4" fontId="20" fillId="4" borderId="4" xfId="0" applyNumberFormat="1" applyFont="1" applyFill="1" applyBorder="1"/>
    <xf numFmtId="0" fontId="5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2" xfId="0" applyNumberFormat="1" applyFont="1" applyFill="1" applyBorder="1" applyAlignment="1" applyProtection="1">
      <alignment horizontal="left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12" fillId="6" borderId="2" xfId="0" applyNumberFormat="1" applyFont="1" applyFill="1" applyBorder="1" applyAlignment="1" applyProtection="1">
      <alignment vertical="center"/>
    </xf>
    <xf numFmtId="4" fontId="8" fillId="6" borderId="4" xfId="0" applyNumberFormat="1" applyFont="1" applyFill="1" applyBorder="1" applyAlignment="1">
      <alignment horizontal="right"/>
    </xf>
    <xf numFmtId="0" fontId="11" fillId="6" borderId="1" xfId="0" applyFont="1" applyFill="1" applyBorder="1" applyAlignment="1">
      <alignment horizontal="left" vertical="center"/>
    </xf>
    <xf numFmtId="4" fontId="8" fillId="0" borderId="4" xfId="0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3" fontId="8" fillId="0" borderId="4" xfId="0" applyNumberFormat="1" applyFont="1" applyBorder="1" applyAlignment="1">
      <alignment horizontal="right"/>
    </xf>
    <xf numFmtId="3" fontId="8" fillId="6" borderId="4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4" fontId="11" fillId="6" borderId="1" xfId="0" applyNumberFormat="1" applyFont="1" applyFill="1" applyBorder="1" applyAlignment="1">
      <alignment horizontal="right"/>
    </xf>
    <xf numFmtId="3" fontId="11" fillId="6" borderId="1" xfId="0" applyNumberFormat="1" applyFont="1" applyFill="1" applyBorder="1" applyAlignment="1">
      <alignment horizontal="right"/>
    </xf>
    <xf numFmtId="0" fontId="7" fillId="0" borderId="0" xfId="0" applyFont="1"/>
    <xf numFmtId="0" fontId="24" fillId="0" borderId="8" xfId="0" applyFont="1" applyBorder="1" applyAlignment="1">
      <alignment horizontal="right" vertical="center"/>
    </xf>
    <xf numFmtId="3" fontId="8" fillId="0" borderId="4" xfId="0" applyNumberFormat="1" applyFont="1" applyFill="1" applyBorder="1" applyAlignment="1" applyProtection="1">
      <alignment horizontal="right" wrapText="1"/>
    </xf>
    <xf numFmtId="4" fontId="11" fillId="2" borderId="4" xfId="0" applyNumberFormat="1" applyFont="1" applyFill="1" applyBorder="1" applyAlignment="1" applyProtection="1">
      <alignment horizontal="right" wrapText="1"/>
    </xf>
    <xf numFmtId="3" fontId="11" fillId="6" borderId="4" xfId="0" applyNumberFormat="1" applyFont="1" applyFill="1" applyBorder="1" applyAlignment="1">
      <alignment horizontal="right"/>
    </xf>
    <xf numFmtId="0" fontId="14" fillId="0" borderId="4" xfId="0" quotePrefix="1" applyFont="1" applyFill="1" applyBorder="1" applyAlignment="1">
      <alignment horizontal="left" vertical="center" wrapText="1"/>
    </xf>
    <xf numFmtId="0" fontId="14" fillId="0" borderId="4" xfId="0" quotePrefix="1" applyFont="1" applyFill="1" applyBorder="1" applyAlignment="1">
      <alignment horizontal="left" vertical="center"/>
    </xf>
    <xf numFmtId="0" fontId="18" fillId="5" borderId="4" xfId="0" quotePrefix="1" applyFont="1" applyFill="1" applyBorder="1" applyAlignment="1">
      <alignment horizontal="left" vertical="center"/>
    </xf>
    <xf numFmtId="0" fontId="14" fillId="3" borderId="4" xfId="0" quotePrefix="1" applyFont="1" applyFill="1" applyBorder="1" applyAlignment="1">
      <alignment horizontal="left" vertical="center" wrapText="1"/>
    </xf>
    <xf numFmtId="0" fontId="12" fillId="3" borderId="4" xfId="0" quotePrefix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 indent="1"/>
    </xf>
    <xf numFmtId="4" fontId="25" fillId="0" borderId="3" xfId="0" applyNumberFormat="1" applyFont="1" applyFill="1" applyBorder="1" applyAlignment="1" applyProtection="1">
      <alignment horizontal="right" vertical="center" wrapText="1"/>
    </xf>
    <xf numFmtId="4" fontId="25" fillId="0" borderId="4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25" fillId="2" borderId="3" xfId="0" applyNumberFormat="1" applyFont="1" applyFill="1" applyBorder="1" applyAlignment="1" applyProtection="1">
      <alignment horizontal="center" vertical="center" wrapText="1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 inden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/>
    <xf numFmtId="0" fontId="0" fillId="0" borderId="2" xfId="0" applyBorder="1" applyAlignment="1"/>
    <xf numFmtId="0" fontId="2" fillId="0" borderId="0" xfId="0" applyFont="1" applyFill="1"/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>
      <alignment horizontal="right"/>
    </xf>
    <xf numFmtId="3" fontId="11" fillId="0" borderId="4" xfId="0" applyNumberFormat="1" applyFont="1" applyFill="1" applyBorder="1" applyAlignment="1">
      <alignment horizontal="right"/>
    </xf>
    <xf numFmtId="2" fontId="0" fillId="0" borderId="0" xfId="0" applyNumberFormat="1"/>
    <xf numFmtId="2" fontId="3" fillId="0" borderId="8" xfId="0" applyNumberFormat="1" applyFont="1" applyBorder="1" applyAlignment="1">
      <alignment horizontal="center" vertical="center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2" fontId="8" fillId="6" borderId="4" xfId="0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2" fontId="6" fillId="0" borderId="0" xfId="0" applyNumberFormat="1" applyFont="1" applyFill="1" applyBorder="1" applyAlignment="1" applyProtection="1"/>
    <xf numFmtId="2" fontId="7" fillId="0" borderId="0" xfId="0" applyNumberFormat="1" applyFont="1" applyAlignment="1">
      <alignment wrapText="1"/>
    </xf>
    <xf numFmtId="2" fontId="11" fillId="2" borderId="1" xfId="0" applyNumberFormat="1" applyFont="1" applyFill="1" applyBorder="1" applyAlignment="1">
      <alignment horizontal="right"/>
    </xf>
    <xf numFmtId="2" fontId="11" fillId="6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2" fontId="7" fillId="0" borderId="0" xfId="0" applyNumberFormat="1" applyFont="1"/>
    <xf numFmtId="4" fontId="0" fillId="7" borderId="4" xfId="0" applyNumberFormat="1" applyFill="1" applyBorder="1" applyAlignment="1">
      <alignment wrapText="1"/>
    </xf>
    <xf numFmtId="0" fontId="0" fillId="7" borderId="4" xfId="0" applyFill="1" applyBorder="1" applyAlignment="1">
      <alignment wrapText="1"/>
    </xf>
    <xf numFmtId="4" fontId="27" fillId="0" borderId="4" xfId="0" applyNumberFormat="1" applyFont="1" applyFill="1" applyBorder="1" applyAlignment="1" applyProtection="1">
      <alignment horizontal="right" wrapText="1"/>
    </xf>
    <xf numFmtId="4" fontId="8" fillId="7" borderId="4" xfId="0" applyNumberFormat="1" applyFont="1" applyFill="1" applyBorder="1" applyAlignment="1" applyProtection="1">
      <alignment horizontal="right" vertical="center" wrapText="1"/>
    </xf>
    <xf numFmtId="4" fontId="20" fillId="0" borderId="4" xfId="0" applyNumberFormat="1" applyFont="1" applyFill="1" applyBorder="1" applyAlignment="1">
      <alignment horizontal="right"/>
    </xf>
    <xf numFmtId="4" fontId="25" fillId="4" borderId="4" xfId="0" applyNumberFormat="1" applyFont="1" applyFill="1" applyBorder="1" applyAlignment="1" applyProtection="1">
      <alignment horizontal="right" vertical="center" wrapText="1"/>
    </xf>
    <xf numFmtId="4" fontId="8" fillId="7" borderId="4" xfId="0" applyNumberFormat="1" applyFont="1" applyFill="1" applyBorder="1" applyAlignment="1">
      <alignment horizontal="right"/>
    </xf>
    <xf numFmtId="4" fontId="27" fillId="0" borderId="4" xfId="0" applyNumberFormat="1" applyFont="1" applyFill="1" applyBorder="1" applyAlignment="1">
      <alignment horizontal="right"/>
    </xf>
    <xf numFmtId="4" fontId="27" fillId="0" borderId="3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left" vertical="center" wrapText="1" inden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left" vertical="center" wrapText="1" indent="1"/>
    </xf>
    <xf numFmtId="0" fontId="0" fillId="0" borderId="2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/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 indent="1"/>
    </xf>
    <xf numFmtId="0" fontId="2" fillId="0" borderId="2" xfId="0" applyFont="1" applyFill="1" applyBorder="1" applyAlignme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2" fontId="0" fillId="0" borderId="4" xfId="0" applyNumberFormat="1" applyBorder="1"/>
    <xf numFmtId="0" fontId="0" fillId="5" borderId="4" xfId="0" applyFill="1" applyBorder="1"/>
    <xf numFmtId="0" fontId="19" fillId="5" borderId="4" xfId="0" applyFont="1" applyFill="1" applyBorder="1"/>
    <xf numFmtId="0" fontId="28" fillId="5" borderId="4" xfId="0" applyFont="1" applyFill="1" applyBorder="1"/>
    <xf numFmtId="0" fontId="6" fillId="0" borderId="4" xfId="0" applyNumberFormat="1" applyFont="1" applyFill="1" applyBorder="1" applyAlignment="1" applyProtection="1">
      <alignment horizontal="left" vertical="center" wrapText="1" indent="1"/>
    </xf>
    <xf numFmtId="0" fontId="27" fillId="0" borderId="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/>
    <xf numFmtId="4" fontId="25" fillId="2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Alignment="1">
      <alignment wrapText="1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2" xfId="0" applyNumberFormat="1" applyFont="1" applyFill="1" applyBorder="1" applyAlignment="1" applyProtection="1">
      <alignment vertical="center" wrapText="1"/>
    </xf>
    <xf numFmtId="0" fontId="12" fillId="6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6" borderId="1" xfId="0" quotePrefix="1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6" borderId="2" xfId="0" applyNumberFormat="1" applyFont="1" applyFill="1" applyBorder="1" applyAlignment="1" applyProtection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7" fillId="0" borderId="0" xfId="0" applyFont="1" applyAlignment="1">
      <alignment vertical="center" wrapText="1"/>
    </xf>
    <xf numFmtId="0" fontId="11" fillId="5" borderId="1" xfId="0" applyNumberFormat="1" applyFont="1" applyFill="1" applyBorder="1" applyAlignment="1" applyProtection="1">
      <alignment horizontal="left" vertical="center" wrapText="1"/>
    </xf>
    <xf numFmtId="0" fontId="0" fillId="5" borderId="2" xfId="0" applyFill="1" applyBorder="1" applyAlignment="1"/>
    <xf numFmtId="0" fontId="0" fillId="5" borderId="3" xfId="0" applyFill="1" applyBorder="1" applyAlignment="1"/>
    <xf numFmtId="0" fontId="0" fillId="0" borderId="0" xfId="0" applyAlignment="1"/>
    <xf numFmtId="0" fontId="27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/>
    <xf numFmtId="0" fontId="0" fillId="0" borderId="3" xfId="0" applyBorder="1" applyAlignment="1"/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 indent="1"/>
    </xf>
    <xf numFmtId="0" fontId="25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left" vertical="center" wrapText="1" inden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vertical="center" indent="1"/>
    </xf>
    <xf numFmtId="0" fontId="8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  <xf numFmtId="0" fontId="27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2" xfId="0" applyFill="1" applyBorder="1" applyAlignment="1"/>
    <xf numFmtId="0" fontId="28" fillId="0" borderId="2" xfId="0" applyFont="1" applyFill="1" applyBorder="1" applyAlignment="1"/>
    <xf numFmtId="0" fontId="28" fillId="0" borderId="2" xfId="0" applyFont="1" applyBorder="1" applyAlignment="1"/>
    <xf numFmtId="0" fontId="28" fillId="0" borderId="2" xfId="0" applyFont="1" applyBorder="1" applyAlignment="1">
      <alignment horizontal="left" vertical="center" wrapText="1" indent="1"/>
    </xf>
    <xf numFmtId="0" fontId="28" fillId="0" borderId="3" xfId="0" applyFont="1" applyBorder="1" applyAlignment="1">
      <alignment horizontal="left" vertical="center" wrapText="1" indent="1"/>
    </xf>
    <xf numFmtId="0" fontId="2" fillId="0" borderId="2" xfId="0" applyFon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1" workbookViewId="0">
      <selection activeCell="E41" sqref="E41"/>
    </sheetView>
  </sheetViews>
  <sheetFormatPr defaultColWidth="9" defaultRowHeight="15"/>
  <cols>
    <col min="5" max="5" width="26.140625" customWidth="1"/>
    <col min="6" max="7" width="21.140625" customWidth="1"/>
    <col min="8" max="8" width="21.140625" style="172" customWidth="1"/>
    <col min="9" max="9" width="13.7109375" customWidth="1"/>
    <col min="10" max="10" width="11.42578125" customWidth="1"/>
  </cols>
  <sheetData>
    <row r="1" spans="1:10" ht="22.5" customHeight="1">
      <c r="A1" s="5" t="s">
        <v>0</v>
      </c>
      <c r="F1" s="4"/>
      <c r="G1" s="4"/>
    </row>
    <row r="2" spans="1:10" ht="22.5" customHeight="1">
      <c r="A2" s="5" t="s">
        <v>1</v>
      </c>
      <c r="F2" s="4"/>
      <c r="G2" s="4"/>
    </row>
    <row r="3" spans="1:10" ht="42" customHeight="1">
      <c r="B3" s="230" t="s">
        <v>161</v>
      </c>
      <c r="C3" s="230"/>
      <c r="D3" s="230"/>
      <c r="E3" s="230"/>
      <c r="F3" s="230"/>
      <c r="G3" s="230"/>
      <c r="H3" s="230"/>
      <c r="I3" s="230"/>
    </row>
    <row r="4" spans="1:10" ht="15.75">
      <c r="A4" s="230" t="s">
        <v>2</v>
      </c>
      <c r="B4" s="230"/>
      <c r="C4" s="230"/>
      <c r="D4" s="230"/>
      <c r="E4" s="230"/>
      <c r="F4" s="230"/>
      <c r="G4" s="230"/>
      <c r="H4" s="230"/>
      <c r="I4" s="231"/>
      <c r="J4" s="231"/>
    </row>
    <row r="5" spans="1:10" ht="18" customHeight="1">
      <c r="A5" s="230" t="s">
        <v>3</v>
      </c>
      <c r="B5" s="232"/>
      <c r="C5" s="232"/>
      <c r="D5" s="232"/>
      <c r="E5" s="232"/>
      <c r="F5" s="232"/>
      <c r="G5" s="232"/>
      <c r="H5" s="232"/>
      <c r="I5" s="232"/>
      <c r="J5" s="232"/>
    </row>
    <row r="6" spans="1:10" ht="18">
      <c r="A6" s="110"/>
      <c r="B6" s="111"/>
      <c r="C6" s="111"/>
      <c r="D6" s="111"/>
      <c r="E6" s="112"/>
      <c r="F6" s="113"/>
      <c r="G6" s="113"/>
      <c r="H6" s="173"/>
      <c r="I6" s="113"/>
      <c r="J6" s="131" t="s">
        <v>4</v>
      </c>
    </row>
    <row r="7" spans="1:10" ht="25.5">
      <c r="A7" s="114"/>
      <c r="B7" s="115"/>
      <c r="C7" s="115"/>
      <c r="D7" s="116"/>
      <c r="E7" s="117"/>
      <c r="F7" s="118" t="s">
        <v>109</v>
      </c>
      <c r="G7" s="118" t="s">
        <v>162</v>
      </c>
      <c r="H7" s="174" t="s">
        <v>163</v>
      </c>
      <c r="I7" s="118" t="s">
        <v>164</v>
      </c>
      <c r="J7" s="118" t="s">
        <v>164</v>
      </c>
    </row>
    <row r="8" spans="1:10">
      <c r="A8" s="233" t="s">
        <v>5</v>
      </c>
      <c r="B8" s="234"/>
      <c r="C8" s="234"/>
      <c r="D8" s="234"/>
      <c r="E8" s="235"/>
      <c r="F8" s="120">
        <v>1006693.96</v>
      </c>
      <c r="G8" s="120">
        <v>1317492.05</v>
      </c>
      <c r="H8" s="175">
        <v>1257826.3700000001</v>
      </c>
      <c r="I8" s="120">
        <v>124.9</v>
      </c>
      <c r="J8" s="120">
        <v>95.5</v>
      </c>
    </row>
    <row r="9" spans="1:10">
      <c r="A9" s="236" t="s">
        <v>6</v>
      </c>
      <c r="B9" s="237"/>
      <c r="C9" s="237"/>
      <c r="D9" s="237"/>
      <c r="E9" s="238"/>
      <c r="F9" s="32">
        <v>1006614.76</v>
      </c>
      <c r="G9" s="32">
        <v>1317412.21</v>
      </c>
      <c r="H9" s="176">
        <v>1257740.57</v>
      </c>
      <c r="I9" s="32">
        <v>124.9</v>
      </c>
      <c r="J9" s="32">
        <v>95.5</v>
      </c>
    </row>
    <row r="10" spans="1:10">
      <c r="A10" s="239" t="s">
        <v>7</v>
      </c>
      <c r="B10" s="238"/>
      <c r="C10" s="238"/>
      <c r="D10" s="238"/>
      <c r="E10" s="238"/>
      <c r="F10" s="32">
        <v>79.2</v>
      </c>
      <c r="G10" s="32">
        <v>79.84</v>
      </c>
      <c r="H10" s="176">
        <v>85.8</v>
      </c>
      <c r="I10" s="32">
        <v>108.3</v>
      </c>
      <c r="J10" s="32">
        <v>107.5</v>
      </c>
    </row>
    <row r="11" spans="1:10">
      <c r="A11" s="121" t="s">
        <v>8</v>
      </c>
      <c r="B11" s="119"/>
      <c r="C11" s="119"/>
      <c r="D11" s="119"/>
      <c r="E11" s="119"/>
      <c r="F11" s="120">
        <v>1011870.76</v>
      </c>
      <c r="G11" s="120">
        <v>1319976.68</v>
      </c>
      <c r="H11" s="175">
        <v>1255599.1499999999</v>
      </c>
      <c r="I11" s="120">
        <v>124.1</v>
      </c>
      <c r="J11" s="120">
        <v>95.1</v>
      </c>
    </row>
    <row r="12" spans="1:10">
      <c r="A12" s="240" t="s">
        <v>9</v>
      </c>
      <c r="B12" s="237"/>
      <c r="C12" s="237"/>
      <c r="D12" s="237"/>
      <c r="E12" s="237"/>
      <c r="F12" s="32">
        <v>1008844.74</v>
      </c>
      <c r="G12" s="32">
        <v>1318426.68</v>
      </c>
      <c r="H12" s="176">
        <v>1248874.04</v>
      </c>
      <c r="I12" s="32">
        <v>123.8</v>
      </c>
      <c r="J12" s="34">
        <v>94.7</v>
      </c>
    </row>
    <row r="13" spans="1:10">
      <c r="A13" s="241" t="s">
        <v>10</v>
      </c>
      <c r="B13" s="238"/>
      <c r="C13" s="238"/>
      <c r="D13" s="238"/>
      <c r="E13" s="238"/>
      <c r="F13" s="122">
        <v>3026.02</v>
      </c>
      <c r="G13" s="122">
        <v>8802</v>
      </c>
      <c r="H13" s="177">
        <v>6725.11</v>
      </c>
      <c r="I13" s="122">
        <v>222.2</v>
      </c>
      <c r="J13" s="34">
        <v>76.400000000000006</v>
      </c>
    </row>
    <row r="14" spans="1:10">
      <c r="A14" s="242" t="s">
        <v>11</v>
      </c>
      <c r="B14" s="234"/>
      <c r="C14" s="234"/>
      <c r="D14" s="234"/>
      <c r="E14" s="234"/>
      <c r="F14" s="120">
        <v>-5176.8</v>
      </c>
      <c r="G14" s="120">
        <v>-2484.63</v>
      </c>
      <c r="H14" s="175">
        <v>2227.2199999999998</v>
      </c>
      <c r="I14" s="120">
        <v>0</v>
      </c>
      <c r="J14" s="120">
        <v>0</v>
      </c>
    </row>
    <row r="15" spans="1:10" ht="18">
      <c r="A15" s="7"/>
      <c r="B15" s="123"/>
      <c r="C15" s="123"/>
      <c r="D15" s="123"/>
      <c r="E15" s="123"/>
      <c r="F15" s="123"/>
      <c r="G15" s="123"/>
      <c r="H15" s="178"/>
      <c r="I15" s="124"/>
      <c r="J15" s="124"/>
    </row>
    <row r="16" spans="1:10" ht="18" customHeight="1">
      <c r="A16" s="230" t="s">
        <v>12</v>
      </c>
      <c r="B16" s="232"/>
      <c r="C16" s="232"/>
      <c r="D16" s="232"/>
      <c r="E16" s="232"/>
      <c r="F16" s="232"/>
      <c r="G16" s="232"/>
      <c r="H16" s="232"/>
      <c r="I16" s="232"/>
      <c r="J16" s="232"/>
    </row>
    <row r="17" spans="1:10" ht="18">
      <c r="A17" s="7"/>
      <c r="B17" s="123"/>
      <c r="C17" s="123"/>
      <c r="D17" s="123"/>
      <c r="E17" s="123"/>
      <c r="F17" s="123"/>
      <c r="G17" s="123"/>
      <c r="H17" s="178"/>
      <c r="I17" s="124"/>
      <c r="J17" s="124"/>
    </row>
    <row r="18" spans="1:10" ht="25.5">
      <c r="A18" s="114"/>
      <c r="B18" s="115"/>
      <c r="C18" s="115"/>
      <c r="D18" s="116"/>
      <c r="E18" s="117"/>
      <c r="F18" s="118" t="s">
        <v>109</v>
      </c>
      <c r="G18" s="118" t="s">
        <v>165</v>
      </c>
      <c r="H18" s="174" t="s">
        <v>163</v>
      </c>
      <c r="I18" s="118" t="s">
        <v>164</v>
      </c>
      <c r="J18" s="118" t="s">
        <v>164</v>
      </c>
    </row>
    <row r="19" spans="1:10">
      <c r="A19" s="241" t="s">
        <v>13</v>
      </c>
      <c r="B19" s="238"/>
      <c r="C19" s="238"/>
      <c r="D19" s="238"/>
      <c r="E19" s="238"/>
      <c r="F19" s="125"/>
      <c r="G19" s="125"/>
      <c r="H19" s="177"/>
      <c r="I19" s="125"/>
      <c r="J19" s="132"/>
    </row>
    <row r="20" spans="1:10">
      <c r="A20" s="241" t="s">
        <v>14</v>
      </c>
      <c r="B20" s="238"/>
      <c r="C20" s="238"/>
      <c r="D20" s="238"/>
      <c r="E20" s="238"/>
      <c r="F20" s="125"/>
      <c r="G20" s="125"/>
      <c r="H20" s="177"/>
      <c r="I20" s="125"/>
      <c r="J20" s="132"/>
    </row>
    <row r="21" spans="1:10">
      <c r="A21" s="242" t="s">
        <v>15</v>
      </c>
      <c r="B21" s="234"/>
      <c r="C21" s="234"/>
      <c r="D21" s="234"/>
      <c r="E21" s="234"/>
      <c r="F21" s="126">
        <f>F19-F20</f>
        <v>0</v>
      </c>
      <c r="G21" s="126">
        <f t="shared" ref="G21:J21" si="0">G19-G20</f>
        <v>0</v>
      </c>
      <c r="H21" s="175">
        <f t="shared" si="0"/>
        <v>0</v>
      </c>
      <c r="I21" s="126">
        <f t="shared" si="0"/>
        <v>0</v>
      </c>
      <c r="J21" s="126">
        <f t="shared" si="0"/>
        <v>0</v>
      </c>
    </row>
    <row r="22" spans="1:10">
      <c r="A22" s="242" t="s">
        <v>16</v>
      </c>
      <c r="B22" s="234"/>
      <c r="C22" s="234"/>
      <c r="D22" s="234"/>
      <c r="E22" s="234"/>
      <c r="F22" s="120">
        <f>F14+F21</f>
        <v>-5176.8</v>
      </c>
      <c r="G22" s="120">
        <f t="shared" ref="G22:J22" si="1">G14+G21</f>
        <v>-2484.63</v>
      </c>
      <c r="H22" s="175">
        <f t="shared" si="1"/>
        <v>2227.2199999999998</v>
      </c>
      <c r="I22" s="120">
        <f t="shared" si="1"/>
        <v>0</v>
      </c>
      <c r="J22" s="120">
        <f t="shared" si="1"/>
        <v>0</v>
      </c>
    </row>
    <row r="23" spans="1:10" ht="18">
      <c r="A23" s="7"/>
      <c r="B23" s="123"/>
      <c r="C23" s="123"/>
      <c r="D23" s="123"/>
      <c r="E23" s="123"/>
      <c r="F23" s="123"/>
      <c r="G23" s="123"/>
      <c r="H23" s="178"/>
      <c r="I23" s="124"/>
      <c r="J23" s="124"/>
    </row>
    <row r="24" spans="1:10" ht="18" customHeight="1">
      <c r="A24" s="230" t="s">
        <v>180</v>
      </c>
      <c r="B24" s="232"/>
      <c r="C24" s="232"/>
      <c r="D24" s="232"/>
      <c r="E24" s="232"/>
      <c r="F24" s="232"/>
      <c r="G24" s="232"/>
      <c r="H24" s="232"/>
      <c r="I24" s="232"/>
      <c r="J24" s="232"/>
    </row>
    <row r="25" spans="1:10" ht="18" customHeight="1">
      <c r="A25" s="6"/>
      <c r="B25" s="10"/>
      <c r="C25" s="10"/>
      <c r="D25" s="10"/>
      <c r="E25" s="10"/>
      <c r="F25" s="10"/>
      <c r="G25" s="10"/>
      <c r="H25" s="179"/>
      <c r="I25" s="10"/>
      <c r="J25" s="10"/>
    </row>
    <row r="26" spans="1:10" ht="25.5">
      <c r="A26" s="114"/>
      <c r="B26" s="115"/>
      <c r="C26" s="115"/>
      <c r="D26" s="116"/>
      <c r="E26" s="117"/>
      <c r="F26" s="118" t="s">
        <v>109</v>
      </c>
      <c r="G26" s="118" t="s">
        <v>162</v>
      </c>
      <c r="H26" s="174" t="s">
        <v>163</v>
      </c>
      <c r="I26" s="118" t="s">
        <v>164</v>
      </c>
      <c r="J26" s="118" t="s">
        <v>164</v>
      </c>
    </row>
    <row r="27" spans="1:10" ht="15" customHeight="1">
      <c r="A27" s="245" t="s">
        <v>181</v>
      </c>
      <c r="B27" s="246"/>
      <c r="C27" s="246"/>
      <c r="D27" s="246"/>
      <c r="E27" s="247"/>
      <c r="F27" s="127">
        <v>3645.24</v>
      </c>
      <c r="G27" s="127">
        <v>2484.63</v>
      </c>
      <c r="H27" s="180">
        <v>2484.63</v>
      </c>
      <c r="I27" s="127">
        <v>68.2</v>
      </c>
      <c r="J27" s="133">
        <v>100</v>
      </c>
    </row>
    <row r="28" spans="1:10" ht="15" customHeight="1">
      <c r="A28" s="242" t="s">
        <v>182</v>
      </c>
      <c r="B28" s="234"/>
      <c r="C28" s="234"/>
      <c r="D28" s="234"/>
      <c r="E28" s="234"/>
      <c r="F28" s="128">
        <v>1991.6</v>
      </c>
      <c r="G28" s="129"/>
      <c r="H28" s="181">
        <v>1101.97</v>
      </c>
      <c r="I28" s="129">
        <v>55.3</v>
      </c>
      <c r="J28" s="134">
        <v>0</v>
      </c>
    </row>
    <row r="29" spans="1:10" ht="19.5" customHeight="1">
      <c r="A29" s="233" t="s">
        <v>183</v>
      </c>
      <c r="B29" s="248"/>
      <c r="C29" s="248"/>
      <c r="D29" s="248"/>
      <c r="E29" s="249"/>
      <c r="F29" s="129">
        <v>1653.64</v>
      </c>
      <c r="G29" s="129"/>
      <c r="H29" s="181">
        <v>1382.66</v>
      </c>
      <c r="I29" s="129">
        <v>83.6</v>
      </c>
      <c r="J29" s="134">
        <v>0</v>
      </c>
    </row>
    <row r="30" spans="1:10" s="1" customFormat="1" ht="20.25" customHeight="1">
      <c r="A30" s="236" t="s">
        <v>184</v>
      </c>
      <c r="B30" s="250"/>
      <c r="C30" s="250"/>
      <c r="D30" s="250"/>
      <c r="E30" s="251"/>
      <c r="F30" s="170">
        <v>0</v>
      </c>
      <c r="G30" s="170"/>
      <c r="H30" s="182">
        <v>4016.19</v>
      </c>
      <c r="I30" s="170">
        <v>0</v>
      </c>
      <c r="J30" s="171"/>
    </row>
    <row r="31" spans="1:10" s="1" customFormat="1" ht="20.25" customHeight="1">
      <c r="A31" s="236" t="s">
        <v>185</v>
      </c>
      <c r="B31" s="250"/>
      <c r="C31" s="250"/>
      <c r="D31" s="250"/>
      <c r="E31" s="251"/>
      <c r="F31" s="170">
        <v>0</v>
      </c>
      <c r="G31" s="170"/>
      <c r="H31" s="182">
        <v>4016.19</v>
      </c>
      <c r="I31" s="170">
        <v>0</v>
      </c>
      <c r="J31" s="171"/>
    </row>
    <row r="32" spans="1:10" ht="17.25" customHeight="1">
      <c r="A32" s="220" t="s">
        <v>293</v>
      </c>
      <c r="B32" s="70"/>
      <c r="C32" s="70"/>
      <c r="D32" s="70"/>
      <c r="E32" s="70"/>
      <c r="F32" s="221" t="s">
        <v>294</v>
      </c>
      <c r="G32" s="70"/>
      <c r="H32" s="222">
        <v>695.66</v>
      </c>
      <c r="I32" s="70"/>
      <c r="J32" s="70"/>
    </row>
    <row r="33" spans="1:10" ht="17.25" customHeight="1"/>
    <row r="34" spans="1:10" ht="15.75">
      <c r="A34" s="243" t="s">
        <v>295</v>
      </c>
      <c r="B34" s="244"/>
      <c r="C34" s="244"/>
      <c r="D34" s="244"/>
      <c r="E34" s="244"/>
      <c r="F34" s="244"/>
      <c r="G34" s="244"/>
      <c r="H34" s="244"/>
      <c r="I34" s="244"/>
      <c r="J34" s="244"/>
    </row>
    <row r="35" spans="1:10" ht="17.25" customHeight="1">
      <c r="A35" s="130" t="s">
        <v>296</v>
      </c>
      <c r="B35" s="130"/>
      <c r="C35" s="130"/>
      <c r="D35" s="130"/>
      <c r="E35" s="130"/>
      <c r="F35" s="130"/>
      <c r="G35" s="130" t="s">
        <v>17</v>
      </c>
      <c r="H35" s="183"/>
      <c r="I35" s="130"/>
      <c r="J35" s="130"/>
    </row>
    <row r="36" spans="1:10" ht="15.75">
      <c r="A36" s="130"/>
      <c r="B36" s="130"/>
      <c r="C36" s="130"/>
      <c r="D36" s="130"/>
      <c r="E36" s="130"/>
      <c r="F36" s="130"/>
      <c r="G36" s="130" t="s">
        <v>18</v>
      </c>
      <c r="H36" s="183"/>
      <c r="I36" s="130"/>
      <c r="J36" s="130"/>
    </row>
    <row r="37" spans="1:10" ht="15.75">
      <c r="A37" s="130" t="s">
        <v>297</v>
      </c>
      <c r="B37" s="130"/>
      <c r="C37" s="130"/>
      <c r="D37" s="130"/>
      <c r="E37" s="130"/>
      <c r="F37" s="130"/>
      <c r="G37" s="130"/>
      <c r="H37" s="183"/>
      <c r="I37" s="130"/>
      <c r="J37" s="130"/>
    </row>
  </sheetData>
  <mergeCells count="21">
    <mergeCell ref="A34:J34"/>
    <mergeCell ref="A27:E27"/>
    <mergeCell ref="A28:E28"/>
    <mergeCell ref="A29:E29"/>
    <mergeCell ref="A19:E19"/>
    <mergeCell ref="A20:E20"/>
    <mergeCell ref="A21:E21"/>
    <mergeCell ref="A22:E22"/>
    <mergeCell ref="A24:J24"/>
    <mergeCell ref="A30:E30"/>
    <mergeCell ref="A31:E31"/>
    <mergeCell ref="A10:E10"/>
    <mergeCell ref="A12:E12"/>
    <mergeCell ref="A13:E13"/>
    <mergeCell ref="A14:E14"/>
    <mergeCell ref="A16:J16"/>
    <mergeCell ref="B3:I3"/>
    <mergeCell ref="A4:J4"/>
    <mergeCell ref="A5:J5"/>
    <mergeCell ref="A8:E8"/>
    <mergeCell ref="A9:E9"/>
  </mergeCells>
  <pageMargins left="0.70866141732283505" right="0" top="0" bottom="0" header="0.31496062992126" footer="0.31496062992126"/>
  <pageSetup paperSize="9" scale="7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82" zoomScale="80" zoomScaleNormal="80" workbookViewId="0">
      <selection activeCell="E110" sqref="E110"/>
    </sheetView>
  </sheetViews>
  <sheetFormatPr defaultColWidth="9" defaultRowHeight="15"/>
  <cols>
    <col min="1" max="1" width="7.42578125" customWidth="1"/>
    <col min="2" max="4" width="8.42578125" customWidth="1"/>
    <col min="5" max="5" width="49.7109375" customWidth="1"/>
    <col min="6" max="8" width="25" style="80" customWidth="1"/>
    <col min="9" max="9" width="13.140625" style="80" customWidth="1"/>
    <col min="10" max="10" width="13.5703125" style="80" customWidth="1"/>
  </cols>
  <sheetData>
    <row r="1" spans="1:10" ht="22.5" customHeight="1">
      <c r="A1" s="5" t="s">
        <v>0</v>
      </c>
      <c r="H1" s="81"/>
      <c r="I1" s="81"/>
      <c r="J1" s="81"/>
    </row>
    <row r="2" spans="1:10" ht="22.5" customHeight="1">
      <c r="A2" s="5" t="s">
        <v>1</v>
      </c>
      <c r="H2" s="81"/>
      <c r="I2" s="81"/>
      <c r="J2" s="81"/>
    </row>
    <row r="3" spans="1:10">
      <c r="H3" s="81"/>
      <c r="I3" s="81"/>
      <c r="J3" s="81"/>
    </row>
    <row r="4" spans="1:10" ht="42" customHeight="1">
      <c r="B4" s="230" t="s">
        <v>166</v>
      </c>
      <c r="C4" s="230"/>
      <c r="D4" s="230"/>
      <c r="E4" s="230"/>
      <c r="F4" s="230"/>
      <c r="G4" s="230"/>
      <c r="H4" s="230"/>
      <c r="I4" s="230"/>
      <c r="J4" s="230"/>
    </row>
    <row r="5" spans="1:10" ht="18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5.75">
      <c r="A6" s="230"/>
      <c r="B6" s="230"/>
      <c r="C6" s="230"/>
      <c r="D6" s="230"/>
      <c r="E6" s="230"/>
      <c r="F6" s="230"/>
      <c r="G6" s="230"/>
      <c r="H6" s="230"/>
      <c r="I6" s="231"/>
      <c r="J6" s="231"/>
    </row>
    <row r="7" spans="1:10" ht="18">
      <c r="A7" s="7"/>
      <c r="B7" s="7"/>
      <c r="C7" s="7"/>
      <c r="D7" s="7"/>
      <c r="E7" s="7"/>
      <c r="F7" s="7"/>
      <c r="G7" s="7"/>
      <c r="H7" s="7"/>
      <c r="I7" s="35"/>
      <c r="J7" s="35"/>
    </row>
    <row r="8" spans="1:10" ht="18" customHeight="1">
      <c r="A8" s="230" t="s">
        <v>19</v>
      </c>
      <c r="B8" s="232"/>
      <c r="C8" s="232"/>
      <c r="D8" s="232"/>
      <c r="E8" s="232"/>
      <c r="F8" s="232"/>
      <c r="G8" s="232"/>
      <c r="H8" s="232"/>
      <c r="I8" s="232"/>
      <c r="J8" s="232"/>
    </row>
    <row r="9" spans="1:10" ht="18">
      <c r="A9" s="7"/>
      <c r="B9" s="7"/>
      <c r="C9" s="7"/>
      <c r="D9" s="7"/>
      <c r="E9" s="7"/>
      <c r="F9" s="7"/>
      <c r="G9" s="7"/>
      <c r="H9" s="7"/>
      <c r="I9" s="35"/>
      <c r="J9" s="35"/>
    </row>
    <row r="10" spans="1:10" ht="15.75">
      <c r="A10" s="230" t="s">
        <v>20</v>
      </c>
      <c r="B10" s="254"/>
      <c r="C10" s="254"/>
      <c r="D10" s="254"/>
      <c r="E10" s="254"/>
      <c r="F10" s="254"/>
      <c r="G10" s="254"/>
      <c r="H10" s="254"/>
      <c r="I10" s="254"/>
      <c r="J10" s="254"/>
    </row>
    <row r="11" spans="1:10" ht="18">
      <c r="A11" s="7"/>
      <c r="B11" s="7"/>
      <c r="C11" s="7"/>
      <c r="D11" s="7"/>
      <c r="E11" s="7"/>
      <c r="F11" s="7"/>
      <c r="G11" s="7"/>
      <c r="H11" s="7"/>
      <c r="I11" s="35"/>
      <c r="J11" s="35"/>
    </row>
    <row r="12" spans="1:10" ht="25.5">
      <c r="A12" s="36" t="s">
        <v>21</v>
      </c>
      <c r="B12" s="12" t="s">
        <v>22</v>
      </c>
      <c r="C12" s="12"/>
      <c r="D12" s="12"/>
      <c r="E12" s="12" t="s">
        <v>23</v>
      </c>
      <c r="F12" s="12" t="s">
        <v>110</v>
      </c>
      <c r="G12" s="36" t="s">
        <v>162</v>
      </c>
      <c r="H12" s="36" t="s">
        <v>163</v>
      </c>
      <c r="I12" s="36" t="s">
        <v>170</v>
      </c>
      <c r="J12" s="36" t="s">
        <v>171</v>
      </c>
    </row>
    <row r="13" spans="1:10">
      <c r="A13" s="166"/>
      <c r="B13" s="169"/>
      <c r="C13" s="169"/>
      <c r="D13" s="169"/>
      <c r="E13" s="169">
        <v>1</v>
      </c>
      <c r="F13" s="169">
        <v>2</v>
      </c>
      <c r="G13" s="12">
        <v>3</v>
      </c>
      <c r="H13" s="36">
        <v>4</v>
      </c>
      <c r="I13" s="36"/>
      <c r="J13" s="36"/>
    </row>
    <row r="14" spans="1:10" ht="15" customHeight="1">
      <c r="A14" s="255" t="s">
        <v>24</v>
      </c>
      <c r="B14" s="256"/>
      <c r="C14" s="256"/>
      <c r="D14" s="256"/>
      <c r="E14" s="256"/>
      <c r="F14" s="256"/>
      <c r="G14" s="257"/>
      <c r="H14" s="82"/>
      <c r="I14" s="82"/>
      <c r="J14" s="82"/>
    </row>
    <row r="15" spans="1:10" s="1" customFormat="1" ht="33" customHeight="1">
      <c r="A15" s="245" t="s">
        <v>25</v>
      </c>
      <c r="B15" s="252"/>
      <c r="C15" s="252"/>
      <c r="D15" s="252"/>
      <c r="E15" s="253"/>
      <c r="F15" s="83">
        <v>1006614.76</v>
      </c>
      <c r="G15" s="83">
        <v>1317412.21</v>
      </c>
      <c r="H15" s="184">
        <v>1257740.57</v>
      </c>
      <c r="I15" s="185">
        <v>124.9</v>
      </c>
      <c r="J15" s="185">
        <v>95.5</v>
      </c>
    </row>
    <row r="16" spans="1:10" s="1" customFormat="1" ht="25.5">
      <c r="A16" s="37"/>
      <c r="B16" s="84">
        <v>63</v>
      </c>
      <c r="C16" s="84"/>
      <c r="D16" s="84"/>
      <c r="E16" s="135" t="s">
        <v>26</v>
      </c>
      <c r="F16" s="23">
        <v>900303.98</v>
      </c>
      <c r="G16" s="24">
        <v>1205674.69</v>
      </c>
      <c r="H16" s="186">
        <v>1162449.53</v>
      </c>
      <c r="I16" s="34">
        <v>129.1</v>
      </c>
      <c r="J16" s="34">
        <v>96.4</v>
      </c>
    </row>
    <row r="17" spans="1:10" s="1" customFormat="1">
      <c r="A17" s="37"/>
      <c r="B17" s="84"/>
      <c r="C17" s="84">
        <v>636</v>
      </c>
      <c r="D17" s="84"/>
      <c r="E17" s="135" t="s">
        <v>191</v>
      </c>
      <c r="F17" s="23">
        <v>900303.98</v>
      </c>
      <c r="G17" s="24"/>
      <c r="H17" s="186">
        <v>1162449.53</v>
      </c>
      <c r="I17" s="34">
        <v>129.1</v>
      </c>
      <c r="J17" s="34"/>
    </row>
    <row r="18" spans="1:10" s="1" customFormat="1">
      <c r="A18" s="37"/>
      <c r="B18" s="84"/>
      <c r="C18" s="84"/>
      <c r="D18" s="84">
        <v>6361</v>
      </c>
      <c r="E18" s="135" t="s">
        <v>192</v>
      </c>
      <c r="F18" s="23">
        <v>899561.27</v>
      </c>
      <c r="G18" s="24"/>
      <c r="H18" s="186">
        <v>1156952.02</v>
      </c>
      <c r="I18" s="34">
        <v>128.6</v>
      </c>
      <c r="J18" s="34"/>
    </row>
    <row r="19" spans="1:10" s="1" customFormat="1">
      <c r="A19" s="37"/>
      <c r="B19" s="84"/>
      <c r="C19" s="84"/>
      <c r="D19" s="84">
        <v>6362</v>
      </c>
      <c r="E19" s="85" t="s">
        <v>193</v>
      </c>
      <c r="F19" s="23">
        <v>742.71</v>
      </c>
      <c r="G19" s="24"/>
      <c r="H19" s="24">
        <v>5497.51</v>
      </c>
      <c r="I19" s="24">
        <v>740.2</v>
      </c>
      <c r="J19" s="24"/>
    </row>
    <row r="20" spans="1:10" s="1" customFormat="1">
      <c r="A20" s="37"/>
      <c r="B20" s="84">
        <v>64</v>
      </c>
      <c r="C20" s="84"/>
      <c r="D20" s="84"/>
      <c r="E20" s="136" t="s">
        <v>27</v>
      </c>
      <c r="F20" s="23">
        <v>0.01</v>
      </c>
      <c r="G20" s="24">
        <v>0</v>
      </c>
      <c r="H20" s="24">
        <v>0</v>
      </c>
      <c r="I20" s="24">
        <v>0</v>
      </c>
      <c r="J20" s="24">
        <v>0</v>
      </c>
    </row>
    <row r="21" spans="1:10" s="1" customFormat="1">
      <c r="A21" s="37"/>
      <c r="B21" s="84"/>
      <c r="C21" s="84">
        <v>641</v>
      </c>
      <c r="D21" s="84"/>
      <c r="E21" s="136" t="s">
        <v>194</v>
      </c>
      <c r="F21" s="23">
        <v>0.01</v>
      </c>
      <c r="G21" s="24"/>
      <c r="H21" s="24">
        <v>0</v>
      </c>
      <c r="I21" s="24">
        <v>0</v>
      </c>
      <c r="J21" s="24"/>
    </row>
    <row r="22" spans="1:10" s="1" customFormat="1">
      <c r="A22" s="37"/>
      <c r="B22" s="84"/>
      <c r="C22" s="84"/>
      <c r="D22" s="84">
        <v>6413</v>
      </c>
      <c r="E22" s="136" t="s">
        <v>195</v>
      </c>
      <c r="F22" s="23">
        <v>0.01</v>
      </c>
      <c r="G22" s="24"/>
      <c r="H22" s="24">
        <v>0</v>
      </c>
      <c r="I22" s="24">
        <v>0</v>
      </c>
      <c r="J22" s="24"/>
    </row>
    <row r="23" spans="1:10" s="1" customFormat="1">
      <c r="A23" s="37"/>
      <c r="B23" s="84"/>
      <c r="C23" s="84"/>
      <c r="D23" s="84"/>
      <c r="E23" s="85"/>
      <c r="F23" s="23"/>
      <c r="G23" s="24"/>
      <c r="H23" s="24"/>
      <c r="I23" s="24"/>
      <c r="J23" s="24"/>
    </row>
    <row r="24" spans="1:10" s="1" customFormat="1">
      <c r="A24" s="37"/>
      <c r="B24" s="84">
        <v>65</v>
      </c>
      <c r="C24" s="84"/>
      <c r="D24" s="84"/>
      <c r="E24" s="136" t="s">
        <v>28</v>
      </c>
      <c r="F24" s="23">
        <v>20500.07</v>
      </c>
      <c r="G24" s="24">
        <v>15600</v>
      </c>
      <c r="H24" s="24">
        <v>8350.34</v>
      </c>
      <c r="I24" s="24">
        <v>40.700000000000003</v>
      </c>
      <c r="J24" s="24">
        <v>53.5</v>
      </c>
    </row>
    <row r="25" spans="1:10" s="1" customFormat="1">
      <c r="A25" s="37"/>
      <c r="B25" s="84"/>
      <c r="C25" s="84">
        <v>652</v>
      </c>
      <c r="D25" s="84"/>
      <c r="E25" s="136" t="s">
        <v>196</v>
      </c>
      <c r="F25" s="23">
        <v>20500.07</v>
      </c>
      <c r="G25" s="24"/>
      <c r="H25" s="24">
        <v>8350.34</v>
      </c>
      <c r="I25" s="24">
        <v>40.700000000000003</v>
      </c>
      <c r="J25" s="24"/>
    </row>
    <row r="26" spans="1:10" s="1" customFormat="1">
      <c r="A26" s="37"/>
      <c r="B26" s="84"/>
      <c r="C26" s="84"/>
      <c r="D26" s="84">
        <v>6526</v>
      </c>
      <c r="E26" s="136" t="s">
        <v>197</v>
      </c>
      <c r="F26" s="23">
        <v>20500.07</v>
      </c>
      <c r="G26" s="24"/>
      <c r="H26" s="24">
        <v>8350.34</v>
      </c>
      <c r="I26" s="24">
        <v>40.700000000000003</v>
      </c>
      <c r="J26" s="24"/>
    </row>
    <row r="27" spans="1:10" s="1" customFormat="1">
      <c r="A27" s="37"/>
      <c r="B27" s="84"/>
      <c r="C27" s="84"/>
      <c r="D27" s="84"/>
      <c r="E27" s="85"/>
      <c r="F27" s="23"/>
      <c r="G27" s="24"/>
      <c r="H27" s="24"/>
      <c r="I27" s="24"/>
      <c r="J27" s="24"/>
    </row>
    <row r="28" spans="1:10" s="1" customFormat="1">
      <c r="A28" s="37"/>
      <c r="B28" s="84"/>
      <c r="C28" s="84"/>
      <c r="D28" s="84"/>
      <c r="E28" s="86"/>
      <c r="F28" s="23"/>
      <c r="G28" s="24"/>
      <c r="H28" s="24"/>
      <c r="I28" s="24"/>
      <c r="J28" s="24"/>
    </row>
    <row r="29" spans="1:10" s="1" customFormat="1" ht="25.5">
      <c r="A29" s="37"/>
      <c r="B29" s="84">
        <v>66</v>
      </c>
      <c r="C29" s="84"/>
      <c r="D29" s="84"/>
      <c r="E29" s="87" t="s">
        <v>29</v>
      </c>
      <c r="F29" s="88">
        <v>2100.9499999999998</v>
      </c>
      <c r="G29" s="33">
        <v>3995.37</v>
      </c>
      <c r="H29" s="24">
        <v>3588.38</v>
      </c>
      <c r="I29" s="24">
        <v>170.8</v>
      </c>
      <c r="J29" s="24">
        <v>89.8</v>
      </c>
    </row>
    <row r="30" spans="1:10" s="1" customFormat="1" ht="25.5">
      <c r="A30" s="37"/>
      <c r="B30" s="84"/>
      <c r="C30" s="84">
        <v>661</v>
      </c>
      <c r="D30" s="84"/>
      <c r="E30" s="87" t="s">
        <v>198</v>
      </c>
      <c r="F30" s="88">
        <v>2020.48</v>
      </c>
      <c r="G30" s="33"/>
      <c r="H30" s="24">
        <v>3238.38</v>
      </c>
      <c r="I30" s="24">
        <v>160.30000000000001</v>
      </c>
      <c r="J30" s="24"/>
    </row>
    <row r="31" spans="1:10" s="1" customFormat="1">
      <c r="A31" s="37"/>
      <c r="B31" s="84"/>
      <c r="C31" s="84"/>
      <c r="D31" s="84">
        <v>6614</v>
      </c>
      <c r="E31" s="87" t="s">
        <v>199</v>
      </c>
      <c r="F31" s="88">
        <v>605.95000000000005</v>
      </c>
      <c r="G31" s="33"/>
      <c r="H31" s="24">
        <v>951</v>
      </c>
      <c r="I31" s="24">
        <v>156.9</v>
      </c>
      <c r="J31" s="24"/>
    </row>
    <row r="32" spans="1:10" s="1" customFormat="1">
      <c r="A32" s="37"/>
      <c r="B32" s="84"/>
      <c r="C32" s="84"/>
      <c r="D32" s="84">
        <v>6615</v>
      </c>
      <c r="E32" s="86" t="s">
        <v>200</v>
      </c>
      <c r="F32" s="23">
        <v>1414.53</v>
      </c>
      <c r="G32" s="24"/>
      <c r="H32" s="33">
        <v>2287.38</v>
      </c>
      <c r="I32" s="33">
        <v>161.69999999999999</v>
      </c>
      <c r="J32" s="33"/>
    </row>
    <row r="33" spans="1:13" s="1" customFormat="1">
      <c r="A33" s="37"/>
      <c r="B33" s="84"/>
      <c r="C33" s="84">
        <v>663</v>
      </c>
      <c r="D33" s="84"/>
      <c r="E33" s="86" t="s">
        <v>201</v>
      </c>
      <c r="F33" s="23">
        <v>80.47</v>
      </c>
      <c r="G33" s="24"/>
      <c r="H33" s="33">
        <v>350</v>
      </c>
      <c r="I33" s="33">
        <v>434.9</v>
      </c>
      <c r="J33" s="33"/>
    </row>
    <row r="34" spans="1:13" s="1" customFormat="1">
      <c r="A34" s="37"/>
      <c r="B34" s="84"/>
      <c r="C34" s="84"/>
      <c r="D34" s="84">
        <v>6632</v>
      </c>
      <c r="E34" s="86" t="s">
        <v>202</v>
      </c>
      <c r="F34" s="23">
        <v>80.47</v>
      </c>
      <c r="G34" s="24"/>
      <c r="H34" s="33">
        <v>350</v>
      </c>
      <c r="I34" s="33">
        <v>434.9</v>
      </c>
      <c r="J34" s="33"/>
    </row>
    <row r="35" spans="1:13" s="1" customFormat="1">
      <c r="A35" s="37"/>
      <c r="B35" s="84"/>
      <c r="C35" s="84"/>
      <c r="D35" s="84"/>
      <c r="E35" s="86"/>
      <c r="F35" s="23"/>
      <c r="G35" s="24"/>
      <c r="H35" s="33"/>
      <c r="I35" s="33"/>
      <c r="J35" s="33"/>
    </row>
    <row r="36" spans="1:13" s="1" customFormat="1" ht="28.5" customHeight="1">
      <c r="A36" s="37"/>
      <c r="B36" s="84">
        <v>67</v>
      </c>
      <c r="C36" s="84"/>
      <c r="D36" s="84"/>
      <c r="E36" s="87" t="s">
        <v>30</v>
      </c>
      <c r="F36" s="88">
        <v>83709.75</v>
      </c>
      <c r="G36" s="33">
        <v>92142.15</v>
      </c>
      <c r="H36" s="24">
        <v>83352.320000000007</v>
      </c>
      <c r="I36" s="24">
        <v>99.6</v>
      </c>
      <c r="J36" s="24">
        <v>90.5</v>
      </c>
    </row>
    <row r="37" spans="1:13" s="1" customFormat="1" ht="13.5" customHeight="1">
      <c r="A37" s="37"/>
      <c r="B37" s="84"/>
      <c r="C37" s="84">
        <v>671</v>
      </c>
      <c r="D37" s="84"/>
      <c r="E37" s="87" t="s">
        <v>30</v>
      </c>
      <c r="F37" s="88">
        <v>83709.75</v>
      </c>
      <c r="G37" s="33"/>
      <c r="H37" s="24">
        <v>83352.320000000007</v>
      </c>
      <c r="I37" s="24">
        <v>99.6</v>
      </c>
      <c r="J37" s="24"/>
    </row>
    <row r="38" spans="1:13" s="1" customFormat="1" ht="13.5" customHeight="1">
      <c r="A38" s="37"/>
      <c r="B38" s="84"/>
      <c r="C38" s="84"/>
      <c r="D38" s="84">
        <v>6711</v>
      </c>
      <c r="E38" s="87" t="s">
        <v>203</v>
      </c>
      <c r="F38" s="88">
        <v>83580.320000000007</v>
      </c>
      <c r="G38" s="33"/>
      <c r="H38" s="24">
        <v>83352.320000000007</v>
      </c>
      <c r="I38" s="24">
        <v>99.6</v>
      </c>
      <c r="J38" s="24"/>
    </row>
    <row r="39" spans="1:13" s="1" customFormat="1" ht="25.5">
      <c r="A39" s="37"/>
      <c r="B39" s="84"/>
      <c r="C39" s="84"/>
      <c r="D39" s="84">
        <v>6712</v>
      </c>
      <c r="E39" s="86" t="s">
        <v>291</v>
      </c>
      <c r="F39" s="17">
        <v>129.43</v>
      </c>
      <c r="G39" s="18"/>
      <c r="H39" s="89"/>
      <c r="I39" s="89">
        <v>0</v>
      </c>
      <c r="J39" s="89"/>
    </row>
    <row r="40" spans="1:13" s="1" customFormat="1" ht="25.5" customHeight="1">
      <c r="A40" s="245" t="s">
        <v>31</v>
      </c>
      <c r="B40" s="252"/>
      <c r="C40" s="252"/>
      <c r="D40" s="252"/>
      <c r="E40" s="252"/>
      <c r="F40" s="83">
        <v>79.2</v>
      </c>
      <c r="G40" s="83">
        <v>79.84</v>
      </c>
      <c r="H40" s="187">
        <v>85.8</v>
      </c>
      <c r="I40" s="187">
        <v>108.3</v>
      </c>
      <c r="J40" s="187">
        <v>107.5</v>
      </c>
    </row>
    <row r="41" spans="1:13" s="1" customFormat="1">
      <c r="A41" s="37"/>
      <c r="B41" s="38"/>
      <c r="C41" s="38"/>
      <c r="D41" s="38"/>
      <c r="E41" s="38"/>
      <c r="F41" s="17"/>
      <c r="G41" s="18"/>
      <c r="H41" s="188"/>
      <c r="I41" s="188"/>
      <c r="J41" s="188"/>
    </row>
    <row r="42" spans="1:13" ht="25.5">
      <c r="A42" s="37"/>
      <c r="B42" s="53">
        <v>72</v>
      </c>
      <c r="C42" s="53"/>
      <c r="D42" s="53"/>
      <c r="E42" s="54" t="s">
        <v>32</v>
      </c>
      <c r="F42" s="88">
        <v>79.2</v>
      </c>
      <c r="G42" s="33">
        <v>79.84</v>
      </c>
      <c r="H42" s="18">
        <v>85.8</v>
      </c>
      <c r="I42" s="18">
        <v>108.3</v>
      </c>
      <c r="J42" s="18"/>
    </row>
    <row r="43" spans="1:13">
      <c r="A43" s="37"/>
      <c r="B43" s="90"/>
      <c r="C43" s="90">
        <v>721</v>
      </c>
      <c r="D43" s="90"/>
      <c r="E43" s="91" t="s">
        <v>204</v>
      </c>
      <c r="F43" s="88">
        <v>79.2</v>
      </c>
      <c r="G43" s="33"/>
      <c r="H43" s="18">
        <v>85.8</v>
      </c>
      <c r="I43" s="18">
        <v>108.3</v>
      </c>
      <c r="J43" s="18"/>
    </row>
    <row r="44" spans="1:13">
      <c r="A44" s="37"/>
      <c r="B44" s="90"/>
      <c r="C44" s="90"/>
      <c r="D44" s="90">
        <v>7211</v>
      </c>
      <c r="E44" s="91" t="s">
        <v>205</v>
      </c>
      <c r="F44" s="88">
        <v>79.2</v>
      </c>
      <c r="G44" s="33"/>
      <c r="H44" s="18">
        <v>85.8</v>
      </c>
      <c r="I44" s="18">
        <v>108.3</v>
      </c>
      <c r="J44" s="18"/>
      <c r="M44">
        <v>2</v>
      </c>
    </row>
    <row r="45" spans="1:13">
      <c r="A45" s="37"/>
      <c r="B45" s="90"/>
      <c r="C45" s="90"/>
      <c r="D45" s="90"/>
      <c r="E45" s="91"/>
      <c r="F45" s="88"/>
      <c r="G45" s="33"/>
      <c r="H45" s="18"/>
      <c r="I45" s="18"/>
      <c r="J45" s="18"/>
    </row>
    <row r="46" spans="1:13">
      <c r="A46" s="37"/>
      <c r="B46" s="90">
        <v>9221</v>
      </c>
      <c r="C46" s="90"/>
      <c r="D46" s="90"/>
      <c r="E46" s="91" t="s">
        <v>118</v>
      </c>
      <c r="F46" s="23">
        <v>1991.6</v>
      </c>
      <c r="G46" s="24">
        <v>2484.63</v>
      </c>
      <c r="H46" s="33">
        <v>2484.63</v>
      </c>
      <c r="I46" s="33">
        <v>124.8</v>
      </c>
      <c r="J46" s="33">
        <v>100</v>
      </c>
    </row>
    <row r="47" spans="1:13" ht="30.75" customHeight="1">
      <c r="A47" s="92"/>
      <c r="B47" s="93"/>
      <c r="C47" s="93"/>
      <c r="D47" s="93"/>
      <c r="E47" s="93" t="s">
        <v>187</v>
      </c>
      <c r="F47" s="94">
        <v>1008685.56</v>
      </c>
      <c r="G47" s="95">
        <v>1319976.68</v>
      </c>
      <c r="H47" s="189">
        <v>1260311</v>
      </c>
      <c r="I47" s="62">
        <v>125.2</v>
      </c>
      <c r="J47" s="62">
        <v>95.5</v>
      </c>
    </row>
    <row r="48" spans="1:13" ht="33.75" customHeight="1">
      <c r="A48" s="245" t="s">
        <v>33</v>
      </c>
      <c r="B48" s="252"/>
      <c r="C48" s="252"/>
      <c r="D48" s="252"/>
      <c r="E48" s="252"/>
      <c r="F48" s="83">
        <v>1008844.74</v>
      </c>
      <c r="G48" s="83">
        <v>1307158.49</v>
      </c>
      <c r="H48" s="190">
        <v>1248874.04</v>
      </c>
      <c r="I48" s="190">
        <v>123.8</v>
      </c>
      <c r="J48" s="190">
        <v>95.5</v>
      </c>
    </row>
    <row r="49" spans="1:10">
      <c r="A49" s="37"/>
      <c r="B49" s="53">
        <v>31</v>
      </c>
      <c r="C49" s="53"/>
      <c r="D49" s="53"/>
      <c r="E49" s="54" t="s">
        <v>34</v>
      </c>
      <c r="F49" s="23">
        <v>822128.23</v>
      </c>
      <c r="G49" s="23">
        <v>1114482</v>
      </c>
      <c r="H49" s="191">
        <v>1075586.8600000001</v>
      </c>
      <c r="I49" s="32">
        <v>130.80000000000001</v>
      </c>
      <c r="J49" s="32">
        <v>96.5</v>
      </c>
    </row>
    <row r="50" spans="1:10">
      <c r="A50" s="37"/>
      <c r="B50" s="53"/>
      <c r="C50" s="53">
        <v>311</v>
      </c>
      <c r="D50" s="53"/>
      <c r="E50" s="54" t="s">
        <v>206</v>
      </c>
      <c r="F50" s="23">
        <v>681884.07</v>
      </c>
      <c r="G50" s="23"/>
      <c r="H50" s="192">
        <v>893472.02</v>
      </c>
      <c r="I50" s="32">
        <v>131</v>
      </c>
      <c r="J50" s="32"/>
    </row>
    <row r="51" spans="1:10">
      <c r="A51" s="37"/>
      <c r="B51" s="53"/>
      <c r="C51" s="53"/>
      <c r="D51" s="53">
        <v>3111</v>
      </c>
      <c r="E51" s="54" t="s">
        <v>207</v>
      </c>
      <c r="F51" s="23">
        <v>667850.12</v>
      </c>
      <c r="G51" s="23"/>
      <c r="H51" s="192">
        <v>877151.31</v>
      </c>
      <c r="I51" s="32">
        <v>131.30000000000001</v>
      </c>
      <c r="J51" s="32"/>
    </row>
    <row r="52" spans="1:10">
      <c r="A52" s="39"/>
      <c r="B52" s="53"/>
      <c r="C52" s="53"/>
      <c r="D52" s="53">
        <v>3113</v>
      </c>
      <c r="E52" s="40" t="s">
        <v>208</v>
      </c>
      <c r="F52" s="97">
        <v>9733.32</v>
      </c>
      <c r="G52" s="96"/>
      <c r="H52" s="23">
        <v>13251.04</v>
      </c>
      <c r="I52" s="24">
        <v>136.1</v>
      </c>
      <c r="J52" s="43"/>
    </row>
    <row r="53" spans="1:10">
      <c r="A53" s="39"/>
      <c r="B53" s="53"/>
      <c r="C53" s="53"/>
      <c r="D53" s="53">
        <v>3114</v>
      </c>
      <c r="E53" s="40" t="s">
        <v>209</v>
      </c>
      <c r="F53" s="97">
        <v>4300.63</v>
      </c>
      <c r="G53" s="96"/>
      <c r="H53" s="23">
        <v>3069.67</v>
      </c>
      <c r="I53" s="24">
        <v>71.400000000000006</v>
      </c>
      <c r="J53" s="43"/>
    </row>
    <row r="54" spans="1:10">
      <c r="A54" s="39"/>
      <c r="B54" s="53"/>
      <c r="C54" s="53">
        <v>312</v>
      </c>
      <c r="D54" s="53"/>
      <c r="E54" s="40" t="s">
        <v>210</v>
      </c>
      <c r="F54" s="97">
        <v>35625.96</v>
      </c>
      <c r="G54" s="96"/>
      <c r="H54" s="23">
        <v>43030.11</v>
      </c>
      <c r="I54" s="24">
        <v>120.8</v>
      </c>
      <c r="J54" s="43"/>
    </row>
    <row r="55" spans="1:10">
      <c r="A55" s="39"/>
      <c r="B55" s="53"/>
      <c r="C55" s="53">
        <v>313</v>
      </c>
      <c r="D55" s="53"/>
      <c r="E55" s="40" t="s">
        <v>211</v>
      </c>
      <c r="F55" s="97">
        <v>104618.2</v>
      </c>
      <c r="G55" s="96"/>
      <c r="H55" s="23">
        <v>139084.73000000001</v>
      </c>
      <c r="I55" s="24">
        <v>132.9</v>
      </c>
      <c r="J55" s="43"/>
    </row>
    <row r="56" spans="1:10">
      <c r="A56" s="39"/>
      <c r="B56" s="53"/>
      <c r="C56" s="53"/>
      <c r="D56" s="53">
        <v>3132</v>
      </c>
      <c r="E56" s="40" t="s">
        <v>212</v>
      </c>
      <c r="F56" s="97">
        <v>104618.2</v>
      </c>
      <c r="G56" s="96"/>
      <c r="H56" s="23">
        <v>139084.73000000001</v>
      </c>
      <c r="I56" s="24">
        <v>132.9</v>
      </c>
      <c r="J56" s="43"/>
    </row>
    <row r="57" spans="1:10">
      <c r="A57" s="39"/>
      <c r="B57" s="53">
        <v>32</v>
      </c>
      <c r="C57" s="53"/>
      <c r="D57" s="53"/>
      <c r="E57" s="54" t="s">
        <v>35</v>
      </c>
      <c r="F57" s="97">
        <v>176216.06</v>
      </c>
      <c r="G57" s="97">
        <v>181981.49</v>
      </c>
      <c r="H57" s="42">
        <v>162763.15</v>
      </c>
      <c r="I57" s="43">
        <v>92.4</v>
      </c>
      <c r="J57" s="43">
        <v>89.4</v>
      </c>
    </row>
    <row r="58" spans="1:10">
      <c r="A58" s="39"/>
      <c r="B58" s="53"/>
      <c r="C58" s="53">
        <v>321</v>
      </c>
      <c r="D58" s="53"/>
      <c r="E58" s="54" t="s">
        <v>213</v>
      </c>
      <c r="F58" s="97">
        <v>43678.080000000002</v>
      </c>
      <c r="G58" s="97"/>
      <c r="H58" s="42">
        <v>43718.82</v>
      </c>
      <c r="I58" s="43">
        <v>100.1</v>
      </c>
      <c r="J58" s="43"/>
    </row>
    <row r="59" spans="1:10">
      <c r="A59" s="39"/>
      <c r="B59" s="53"/>
      <c r="C59" s="53"/>
      <c r="D59" s="53">
        <v>3211</v>
      </c>
      <c r="E59" s="54" t="s">
        <v>214</v>
      </c>
      <c r="F59" s="97">
        <v>4885.4799999999996</v>
      </c>
      <c r="G59" s="97"/>
      <c r="H59" s="42">
        <v>3622.86</v>
      </c>
      <c r="I59" s="43">
        <v>74.2</v>
      </c>
      <c r="J59" s="43"/>
    </row>
    <row r="60" spans="1:10" ht="25.5">
      <c r="A60" s="53"/>
      <c r="B60" s="53"/>
      <c r="C60" s="53"/>
      <c r="D60" s="53">
        <v>3212</v>
      </c>
      <c r="E60" s="40" t="s">
        <v>215</v>
      </c>
      <c r="F60" s="98">
        <v>37863.39</v>
      </c>
      <c r="G60" s="99"/>
      <c r="H60" s="42">
        <v>38823.46</v>
      </c>
      <c r="I60" s="43">
        <v>102.5</v>
      </c>
      <c r="J60" s="43"/>
    </row>
    <row r="61" spans="1:10">
      <c r="A61" s="53"/>
      <c r="B61" s="53"/>
      <c r="C61" s="53"/>
      <c r="D61" s="53">
        <v>3213</v>
      </c>
      <c r="E61" s="40" t="s">
        <v>216</v>
      </c>
      <c r="F61" s="98">
        <v>70</v>
      </c>
      <c r="G61" s="99"/>
      <c r="H61" s="42">
        <v>465</v>
      </c>
      <c r="I61" s="43">
        <v>664.3</v>
      </c>
      <c r="J61" s="43"/>
    </row>
    <row r="62" spans="1:10">
      <c r="A62" s="53"/>
      <c r="B62" s="53"/>
      <c r="C62" s="53"/>
      <c r="D62" s="53">
        <v>3214</v>
      </c>
      <c r="E62" s="40" t="s">
        <v>217</v>
      </c>
      <c r="F62" s="98">
        <v>859.21</v>
      </c>
      <c r="G62" s="99"/>
      <c r="H62" s="42">
        <v>807.5</v>
      </c>
      <c r="I62" s="43">
        <v>94</v>
      </c>
      <c r="J62" s="43"/>
    </row>
    <row r="63" spans="1:10">
      <c r="A63" s="53"/>
      <c r="B63" s="53"/>
      <c r="C63" s="53">
        <v>322</v>
      </c>
      <c r="D63" s="53"/>
      <c r="E63" s="40" t="s">
        <v>218</v>
      </c>
      <c r="F63" s="98">
        <v>92965.51</v>
      </c>
      <c r="G63" s="99"/>
      <c r="H63" s="42">
        <v>87291.46</v>
      </c>
      <c r="I63" s="43">
        <v>93.9</v>
      </c>
      <c r="J63" s="43"/>
    </row>
    <row r="64" spans="1:10">
      <c r="A64" s="53"/>
      <c r="B64" s="53"/>
      <c r="C64" s="53"/>
      <c r="D64" s="53">
        <v>3221</v>
      </c>
      <c r="E64" s="40" t="s">
        <v>219</v>
      </c>
      <c r="F64" s="98">
        <v>7986.44</v>
      </c>
      <c r="G64" s="99"/>
      <c r="H64" s="42">
        <v>7755.47</v>
      </c>
      <c r="I64" s="43">
        <v>97.1</v>
      </c>
      <c r="J64" s="43"/>
    </row>
    <row r="65" spans="1:10">
      <c r="A65" s="53"/>
      <c r="B65" s="53"/>
      <c r="C65" s="53"/>
      <c r="D65" s="53">
        <v>3222</v>
      </c>
      <c r="E65" s="40" t="s">
        <v>220</v>
      </c>
      <c r="F65" s="98">
        <v>47434.8</v>
      </c>
      <c r="G65" s="99"/>
      <c r="H65" s="42">
        <v>45708.31</v>
      </c>
      <c r="I65" s="43">
        <v>96.4</v>
      </c>
      <c r="J65" s="43"/>
    </row>
    <row r="66" spans="1:10">
      <c r="A66" s="53"/>
      <c r="B66" s="53"/>
      <c r="C66" s="53"/>
      <c r="D66" s="53">
        <v>3223</v>
      </c>
      <c r="E66" s="40" t="s">
        <v>221</v>
      </c>
      <c r="F66" s="98">
        <v>34842.519999999997</v>
      </c>
      <c r="G66" s="99"/>
      <c r="H66" s="42">
        <v>31888.69</v>
      </c>
      <c r="I66" s="43">
        <v>91.5</v>
      </c>
      <c r="J66" s="43"/>
    </row>
    <row r="67" spans="1:10" ht="25.5">
      <c r="A67" s="53"/>
      <c r="B67" s="53"/>
      <c r="C67" s="53"/>
      <c r="D67" s="53">
        <v>3224</v>
      </c>
      <c r="E67" s="40" t="s">
        <v>222</v>
      </c>
      <c r="F67" s="98">
        <v>2430.21</v>
      </c>
      <c r="G67" s="99"/>
      <c r="H67" s="42">
        <v>1394.23</v>
      </c>
      <c r="I67" s="43">
        <v>57.4</v>
      </c>
      <c r="J67" s="43"/>
    </row>
    <row r="68" spans="1:10">
      <c r="A68" s="53"/>
      <c r="B68" s="53"/>
      <c r="C68" s="53"/>
      <c r="D68" s="53">
        <v>3225</v>
      </c>
      <c r="E68" s="40" t="s">
        <v>223</v>
      </c>
      <c r="F68" s="98">
        <v>80.47</v>
      </c>
      <c r="G68" s="99"/>
      <c r="H68" s="42">
        <v>369.01</v>
      </c>
      <c r="I68" s="43">
        <v>458.6</v>
      </c>
      <c r="J68" s="43"/>
    </row>
    <row r="69" spans="1:10">
      <c r="A69" s="53"/>
      <c r="B69" s="53"/>
      <c r="C69" s="53"/>
      <c r="D69" s="53">
        <v>3227</v>
      </c>
      <c r="E69" s="40" t="s">
        <v>224</v>
      </c>
      <c r="F69" s="98">
        <v>191.07</v>
      </c>
      <c r="G69" s="99"/>
      <c r="H69" s="42">
        <v>175.75</v>
      </c>
      <c r="I69" s="43">
        <v>92</v>
      </c>
      <c r="J69" s="43"/>
    </row>
    <row r="70" spans="1:10">
      <c r="A70" s="53"/>
      <c r="B70" s="53"/>
      <c r="C70" s="53">
        <v>323</v>
      </c>
      <c r="D70" s="53"/>
      <c r="E70" s="40" t="s">
        <v>225</v>
      </c>
      <c r="F70" s="98">
        <v>35284.980000000003</v>
      </c>
      <c r="G70" s="99"/>
      <c r="H70" s="42">
        <v>28413.47</v>
      </c>
      <c r="I70" s="43">
        <v>80.5</v>
      </c>
      <c r="J70" s="43"/>
    </row>
    <row r="71" spans="1:10">
      <c r="A71" s="53"/>
      <c r="B71" s="53"/>
      <c r="C71" s="53"/>
      <c r="D71" s="53">
        <v>3231</v>
      </c>
      <c r="E71" s="40" t="s">
        <v>226</v>
      </c>
      <c r="F71" s="98">
        <v>1689.06</v>
      </c>
      <c r="G71" s="99"/>
      <c r="H71" s="42">
        <v>2728.28</v>
      </c>
      <c r="I71" s="43">
        <v>161.5</v>
      </c>
      <c r="J71" s="43"/>
    </row>
    <row r="72" spans="1:10">
      <c r="A72" s="53"/>
      <c r="B72" s="53"/>
      <c r="C72" s="53"/>
      <c r="D72" s="53">
        <v>3232</v>
      </c>
      <c r="E72" s="40" t="s">
        <v>227</v>
      </c>
      <c r="F72" s="98">
        <v>6316.17</v>
      </c>
      <c r="G72" s="99"/>
      <c r="H72" s="42">
        <v>9334.91</v>
      </c>
      <c r="I72" s="43">
        <v>147.80000000000001</v>
      </c>
      <c r="J72" s="43"/>
    </row>
    <row r="73" spans="1:10">
      <c r="A73" s="53"/>
      <c r="B73" s="53"/>
      <c r="C73" s="53"/>
      <c r="D73" s="53">
        <v>3234</v>
      </c>
      <c r="E73" s="40" t="s">
        <v>228</v>
      </c>
      <c r="F73" s="98">
        <v>6351.61</v>
      </c>
      <c r="G73" s="99"/>
      <c r="H73" s="42">
        <v>4651.87</v>
      </c>
      <c r="I73" s="43">
        <v>73.2</v>
      </c>
      <c r="J73" s="43"/>
    </row>
    <row r="74" spans="1:10">
      <c r="A74" s="53"/>
      <c r="B74" s="53"/>
      <c r="C74" s="53"/>
      <c r="D74" s="53">
        <v>3235</v>
      </c>
      <c r="E74" s="40" t="s">
        <v>229</v>
      </c>
      <c r="F74" s="98">
        <v>762.95</v>
      </c>
      <c r="G74" s="99"/>
      <c r="H74" s="42">
        <v>882.91</v>
      </c>
      <c r="I74" s="43">
        <v>115.7</v>
      </c>
      <c r="J74" s="43"/>
    </row>
    <row r="75" spans="1:10">
      <c r="A75" s="53"/>
      <c r="B75" s="53"/>
      <c r="C75" s="53"/>
      <c r="D75" s="53">
        <v>3236</v>
      </c>
      <c r="E75" s="40" t="s">
        <v>230</v>
      </c>
      <c r="F75" s="98">
        <v>661.38</v>
      </c>
      <c r="G75" s="99"/>
      <c r="H75" s="42">
        <v>806</v>
      </c>
      <c r="I75" s="43">
        <v>121.9</v>
      </c>
      <c r="J75" s="43"/>
    </row>
    <row r="76" spans="1:10">
      <c r="A76" s="53"/>
      <c r="B76" s="53"/>
      <c r="C76" s="53"/>
      <c r="D76" s="53">
        <v>3237</v>
      </c>
      <c r="E76" s="40" t="s">
        <v>231</v>
      </c>
      <c r="F76" s="98">
        <v>498.95</v>
      </c>
      <c r="G76" s="99"/>
      <c r="H76" s="42">
        <v>878.38</v>
      </c>
      <c r="I76" s="43">
        <v>176</v>
      </c>
      <c r="J76" s="43"/>
    </row>
    <row r="77" spans="1:10">
      <c r="A77" s="53"/>
      <c r="B77" s="53"/>
      <c r="C77" s="53"/>
      <c r="D77" s="53">
        <v>3238</v>
      </c>
      <c r="E77" s="40" t="s">
        <v>232</v>
      </c>
      <c r="F77" s="98">
        <v>312.5</v>
      </c>
      <c r="G77" s="99"/>
      <c r="H77" s="42">
        <v>310</v>
      </c>
      <c r="I77" s="43">
        <v>99.2</v>
      </c>
      <c r="J77" s="43"/>
    </row>
    <row r="78" spans="1:10">
      <c r="A78" s="53"/>
      <c r="B78" s="53"/>
      <c r="C78" s="53"/>
      <c r="D78" s="53">
        <v>3239</v>
      </c>
      <c r="E78" s="40" t="s">
        <v>233</v>
      </c>
      <c r="F78" s="98">
        <v>18692.36</v>
      </c>
      <c r="G78" s="99"/>
      <c r="H78" s="42">
        <v>8821.1200000000008</v>
      </c>
      <c r="I78" s="43">
        <v>47.2</v>
      </c>
      <c r="J78" s="43"/>
    </row>
    <row r="79" spans="1:10">
      <c r="A79" s="53"/>
      <c r="B79" s="53"/>
      <c r="C79" s="53">
        <v>329</v>
      </c>
      <c r="D79" s="53"/>
      <c r="E79" s="40" t="s">
        <v>234</v>
      </c>
      <c r="F79" s="98">
        <v>4287.49</v>
      </c>
      <c r="G79" s="99"/>
      <c r="H79" s="42">
        <v>3339.39</v>
      </c>
      <c r="I79" s="43">
        <v>77.900000000000006</v>
      </c>
      <c r="J79" s="43"/>
    </row>
    <row r="80" spans="1:10">
      <c r="A80" s="53"/>
      <c r="B80" s="53"/>
      <c r="C80" s="53"/>
      <c r="D80" s="53">
        <v>3292</v>
      </c>
      <c r="E80" s="40" t="s">
        <v>235</v>
      </c>
      <c r="F80" s="98">
        <v>1248.08</v>
      </c>
      <c r="G80" s="99"/>
      <c r="H80" s="42">
        <v>1248.08</v>
      </c>
      <c r="I80" s="43">
        <v>100</v>
      </c>
      <c r="J80" s="43"/>
    </row>
    <row r="81" spans="1:10">
      <c r="A81" s="53"/>
      <c r="B81" s="53"/>
      <c r="C81" s="53"/>
      <c r="D81" s="53">
        <v>3294</v>
      </c>
      <c r="E81" s="40" t="s">
        <v>236</v>
      </c>
      <c r="F81" s="98">
        <v>176.36</v>
      </c>
      <c r="G81" s="99"/>
      <c r="H81" s="42">
        <v>214.63</v>
      </c>
      <c r="I81" s="43">
        <v>121.7</v>
      </c>
      <c r="J81" s="43"/>
    </row>
    <row r="82" spans="1:10">
      <c r="A82" s="53"/>
      <c r="B82" s="53"/>
      <c r="C82" s="53"/>
      <c r="D82" s="53">
        <v>3295</v>
      </c>
      <c r="E82" s="40" t="s">
        <v>237</v>
      </c>
      <c r="F82" s="98">
        <v>2208.86</v>
      </c>
      <c r="G82" s="99"/>
      <c r="H82" s="42">
        <v>616</v>
      </c>
      <c r="I82" s="43">
        <v>27.9</v>
      </c>
      <c r="J82" s="43"/>
    </row>
    <row r="83" spans="1:10">
      <c r="A83" s="53"/>
      <c r="B83" s="53"/>
      <c r="C83" s="53"/>
      <c r="D83" s="53">
        <v>3299</v>
      </c>
      <c r="E83" s="40" t="s">
        <v>234</v>
      </c>
      <c r="F83" s="98">
        <v>654.19000000000005</v>
      </c>
      <c r="G83" s="99"/>
      <c r="H83" s="42">
        <v>1260.68</v>
      </c>
      <c r="I83" s="43">
        <v>192.7</v>
      </c>
      <c r="J83" s="43"/>
    </row>
    <row r="84" spans="1:10">
      <c r="A84" s="53"/>
      <c r="B84" s="53">
        <v>34</v>
      </c>
      <c r="C84" s="53"/>
      <c r="D84" s="53"/>
      <c r="E84" s="54" t="s">
        <v>36</v>
      </c>
      <c r="F84" s="97">
        <v>985.39</v>
      </c>
      <c r="G84" s="97">
        <v>850</v>
      </c>
      <c r="H84" s="42">
        <v>694.39</v>
      </c>
      <c r="I84" s="43">
        <v>70.5</v>
      </c>
      <c r="J84" s="89">
        <v>81.7</v>
      </c>
    </row>
    <row r="85" spans="1:10">
      <c r="A85" s="53"/>
      <c r="B85" s="53"/>
      <c r="C85" s="53">
        <v>343</v>
      </c>
      <c r="D85" s="53"/>
      <c r="E85" s="54" t="s">
        <v>238</v>
      </c>
      <c r="F85" s="97">
        <v>985.39</v>
      </c>
      <c r="G85" s="97"/>
      <c r="H85" s="42">
        <v>694.39</v>
      </c>
      <c r="I85" s="43">
        <v>70.5</v>
      </c>
      <c r="J85" s="89"/>
    </row>
    <row r="86" spans="1:10" ht="25.5">
      <c r="A86" s="53"/>
      <c r="B86" s="53"/>
      <c r="C86" s="53"/>
      <c r="D86" s="53">
        <v>3431</v>
      </c>
      <c r="E86" s="54" t="s">
        <v>239</v>
      </c>
      <c r="F86" s="97">
        <v>965.39</v>
      </c>
      <c r="G86" s="97"/>
      <c r="H86" s="42">
        <v>635.14</v>
      </c>
      <c r="I86" s="43">
        <v>65.8</v>
      </c>
      <c r="J86" s="89"/>
    </row>
    <row r="87" spans="1:10">
      <c r="A87" s="53"/>
      <c r="B87" s="53"/>
      <c r="C87" s="53"/>
      <c r="D87" s="53">
        <v>3433</v>
      </c>
      <c r="E87" s="54" t="s">
        <v>240</v>
      </c>
      <c r="F87" s="97">
        <v>20</v>
      </c>
      <c r="G87" s="97"/>
      <c r="H87" s="42">
        <v>59.25</v>
      </c>
      <c r="I87" s="43">
        <v>296.3</v>
      </c>
      <c r="J87" s="89"/>
    </row>
    <row r="88" spans="1:10" ht="30.75" customHeight="1">
      <c r="A88" s="40"/>
      <c r="B88" s="53">
        <v>37</v>
      </c>
      <c r="C88" s="53"/>
      <c r="D88" s="53"/>
      <c r="E88" s="54" t="s">
        <v>37</v>
      </c>
      <c r="F88" s="100">
        <v>8988.2999999999993</v>
      </c>
      <c r="G88" s="100">
        <v>9350</v>
      </c>
      <c r="H88" s="101">
        <v>9334.65</v>
      </c>
      <c r="I88" s="102">
        <v>103.8</v>
      </c>
      <c r="J88" s="103">
        <v>99.8</v>
      </c>
    </row>
    <row r="89" spans="1:10" ht="24" customHeight="1">
      <c r="A89" s="40"/>
      <c r="B89" s="53"/>
      <c r="C89" s="53">
        <v>372</v>
      </c>
      <c r="D89" s="53"/>
      <c r="E89" s="54" t="s">
        <v>241</v>
      </c>
      <c r="F89" s="100">
        <v>8988.2999999999993</v>
      </c>
      <c r="G89" s="100"/>
      <c r="H89" s="101">
        <v>9334.65</v>
      </c>
      <c r="I89" s="102">
        <v>103.9</v>
      </c>
      <c r="J89" s="103"/>
    </row>
    <row r="90" spans="1:10" ht="21.75" customHeight="1">
      <c r="A90" s="40"/>
      <c r="B90" s="53"/>
      <c r="C90" s="53"/>
      <c r="D90" s="53">
        <v>3722</v>
      </c>
      <c r="E90" s="54" t="s">
        <v>242</v>
      </c>
      <c r="F90" s="100">
        <v>8988.2999999999993</v>
      </c>
      <c r="G90" s="100"/>
      <c r="H90" s="101">
        <v>9334.65</v>
      </c>
      <c r="I90" s="102">
        <v>103.9</v>
      </c>
      <c r="J90" s="103"/>
    </row>
    <row r="91" spans="1:10" ht="21" customHeight="1">
      <c r="A91" s="40"/>
      <c r="B91" s="53">
        <v>38</v>
      </c>
      <c r="C91" s="53"/>
      <c r="D91" s="53"/>
      <c r="E91" s="54" t="s">
        <v>38</v>
      </c>
      <c r="F91" s="100">
        <v>526.76</v>
      </c>
      <c r="G91" s="100">
        <v>495</v>
      </c>
      <c r="H91" s="101">
        <v>495</v>
      </c>
      <c r="I91" s="102">
        <v>94</v>
      </c>
      <c r="J91" s="103">
        <v>100</v>
      </c>
    </row>
    <row r="92" spans="1:10" ht="24" customHeight="1">
      <c r="A92" s="40"/>
      <c r="B92" s="53"/>
      <c r="C92" s="53">
        <v>381</v>
      </c>
      <c r="D92" s="53"/>
      <c r="E92" s="54" t="s">
        <v>243</v>
      </c>
      <c r="F92" s="100">
        <v>526.26</v>
      </c>
      <c r="G92" s="100"/>
      <c r="H92" s="101">
        <v>495</v>
      </c>
      <c r="I92" s="102">
        <v>94.1</v>
      </c>
      <c r="J92" s="103"/>
    </row>
    <row r="93" spans="1:10" ht="21.75" customHeight="1">
      <c r="A93" s="40"/>
      <c r="B93" s="53"/>
      <c r="C93" s="53"/>
      <c r="D93" s="53">
        <v>3812</v>
      </c>
      <c r="E93" s="54" t="s">
        <v>244</v>
      </c>
      <c r="F93" s="100">
        <v>526.26</v>
      </c>
      <c r="G93" s="100"/>
      <c r="H93" s="101">
        <v>495</v>
      </c>
      <c r="I93" s="102">
        <v>94.1</v>
      </c>
      <c r="J93" s="103"/>
    </row>
    <row r="94" spans="1:10" ht="37.5" customHeight="1">
      <c r="A94" s="245" t="s">
        <v>39</v>
      </c>
      <c r="B94" s="252"/>
      <c r="C94" s="252"/>
      <c r="D94" s="252"/>
      <c r="E94" s="252"/>
      <c r="F94" s="83">
        <v>3026.02</v>
      </c>
      <c r="G94" s="83">
        <v>8802</v>
      </c>
      <c r="H94" s="83">
        <v>6725.11</v>
      </c>
      <c r="I94" s="83">
        <v>222.2</v>
      </c>
      <c r="J94" s="83">
        <v>76.400000000000006</v>
      </c>
    </row>
    <row r="95" spans="1:10" ht="25.5">
      <c r="A95" s="53"/>
      <c r="B95" s="54">
        <v>42</v>
      </c>
      <c r="C95" s="54"/>
      <c r="D95" s="54"/>
      <c r="E95" s="54" t="s">
        <v>40</v>
      </c>
      <c r="F95" s="104">
        <v>3026.02</v>
      </c>
      <c r="G95" s="104">
        <v>8802</v>
      </c>
      <c r="H95" s="105">
        <v>6725.11</v>
      </c>
      <c r="I95" s="105">
        <v>222.2</v>
      </c>
      <c r="J95" s="105"/>
    </row>
    <row r="96" spans="1:10">
      <c r="A96" s="53"/>
      <c r="B96" s="54"/>
      <c r="C96" s="54">
        <v>422</v>
      </c>
      <c r="D96" s="54"/>
      <c r="E96" s="54" t="s">
        <v>245</v>
      </c>
      <c r="F96" s="104">
        <v>1918.09</v>
      </c>
      <c r="G96" s="104"/>
      <c r="H96" s="105">
        <v>5490.1</v>
      </c>
      <c r="I96" s="105">
        <v>286.2</v>
      </c>
      <c r="J96" s="105"/>
    </row>
    <row r="97" spans="1:10">
      <c r="A97" s="53"/>
      <c r="B97" s="54"/>
      <c r="C97" s="54"/>
      <c r="D97" s="54">
        <v>4221</v>
      </c>
      <c r="E97" s="54" t="s">
        <v>292</v>
      </c>
      <c r="F97" s="104">
        <v>385</v>
      </c>
      <c r="G97" s="104"/>
      <c r="H97" s="105"/>
      <c r="I97" s="105">
        <v>0</v>
      </c>
      <c r="J97" s="105"/>
    </row>
    <row r="98" spans="1:10">
      <c r="A98" s="53"/>
      <c r="B98" s="54"/>
      <c r="C98" s="54"/>
      <c r="D98" s="54">
        <v>4227</v>
      </c>
      <c r="E98" s="54" t="s">
        <v>246</v>
      </c>
      <c r="F98" s="104">
        <v>1533.09</v>
      </c>
      <c r="G98" s="104"/>
      <c r="H98" s="105">
        <v>5490.1</v>
      </c>
      <c r="I98" s="105">
        <v>103</v>
      </c>
      <c r="J98" s="105"/>
    </row>
    <row r="99" spans="1:10">
      <c r="A99" s="53"/>
      <c r="B99" s="54"/>
      <c r="C99" s="54">
        <v>424</v>
      </c>
      <c r="D99" s="54"/>
      <c r="E99" s="54" t="s">
        <v>248</v>
      </c>
      <c r="F99" s="104">
        <v>1107.93</v>
      </c>
      <c r="G99" s="104"/>
      <c r="H99" s="105">
        <v>1235.01</v>
      </c>
      <c r="I99" s="105">
        <v>111.5</v>
      </c>
      <c r="J99" s="105"/>
    </row>
    <row r="100" spans="1:10">
      <c r="A100" s="53"/>
      <c r="B100" s="54"/>
      <c r="C100" s="54"/>
      <c r="D100" s="54">
        <v>4241</v>
      </c>
      <c r="E100" s="54" t="s">
        <v>247</v>
      </c>
      <c r="F100" s="104">
        <v>1107.93</v>
      </c>
      <c r="G100" s="104"/>
      <c r="H100" s="105">
        <v>1235.01</v>
      </c>
      <c r="I100" s="105">
        <v>111.5</v>
      </c>
      <c r="J100" s="105"/>
    </row>
    <row r="101" spans="1:10">
      <c r="A101" s="53"/>
      <c r="B101" s="54">
        <v>9222</v>
      </c>
      <c r="C101" s="54"/>
      <c r="D101" s="54"/>
      <c r="E101" s="54" t="s">
        <v>186</v>
      </c>
      <c r="F101" s="104">
        <v>0</v>
      </c>
      <c r="G101" s="104">
        <v>4016.19</v>
      </c>
      <c r="H101" s="105">
        <v>4016.19</v>
      </c>
      <c r="I101" s="105">
        <v>0</v>
      </c>
      <c r="J101" s="105">
        <v>100</v>
      </c>
    </row>
    <row r="102" spans="1:10" s="5" customFormat="1" ht="27.75" customHeight="1">
      <c r="A102" s="106"/>
      <c r="B102" s="107"/>
      <c r="C102" s="107"/>
      <c r="D102" s="107"/>
      <c r="E102" s="107" t="s">
        <v>188</v>
      </c>
      <c r="F102" s="108">
        <v>1011870.76</v>
      </c>
      <c r="G102" s="108">
        <v>1319976.68</v>
      </c>
      <c r="H102" s="109">
        <v>1259615.3400000001</v>
      </c>
      <c r="I102" s="109">
        <v>124.5</v>
      </c>
      <c r="J102" s="109">
        <v>95.4</v>
      </c>
    </row>
    <row r="103" spans="1:10" ht="22.5" customHeight="1">
      <c r="A103" s="223"/>
      <c r="B103" s="223"/>
      <c r="C103" s="223"/>
      <c r="D103" s="223"/>
      <c r="E103" s="225" t="s">
        <v>176</v>
      </c>
      <c r="F103" s="224"/>
      <c r="G103" s="224"/>
      <c r="H103" s="224">
        <v>695.66</v>
      </c>
      <c r="I103" s="224"/>
      <c r="J103" s="224"/>
    </row>
  </sheetData>
  <mergeCells count="9">
    <mergeCell ref="A15:E15"/>
    <mergeCell ref="A40:E40"/>
    <mergeCell ref="A48:E48"/>
    <mergeCell ref="A94:E94"/>
    <mergeCell ref="B4:J4"/>
    <mergeCell ref="A6:J6"/>
    <mergeCell ref="A8:J8"/>
    <mergeCell ref="A10:J10"/>
    <mergeCell ref="A14:G14"/>
  </mergeCells>
  <pageMargins left="0.23622047244094499" right="0" top="0.74803149606299202" bottom="0.74803149606299202" header="0.31496062992126" footer="0.31496062992126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52" workbookViewId="0">
      <selection activeCell="B83" sqref="B83"/>
    </sheetView>
  </sheetViews>
  <sheetFormatPr defaultColWidth="9" defaultRowHeight="15"/>
  <cols>
    <col min="1" max="1" width="50.42578125" customWidth="1"/>
    <col min="2" max="4" width="23.85546875" customWidth="1"/>
    <col min="5" max="5" width="15.28515625" customWidth="1"/>
    <col min="6" max="6" width="14.7109375" customWidth="1"/>
  </cols>
  <sheetData>
    <row r="1" spans="1:9" ht="22.5" customHeight="1">
      <c r="A1" s="5" t="s">
        <v>0</v>
      </c>
      <c r="F1" s="4"/>
      <c r="G1" s="4"/>
      <c r="H1" s="4"/>
    </row>
    <row r="2" spans="1:9" ht="22.5" customHeight="1">
      <c r="A2" s="5" t="s">
        <v>1</v>
      </c>
      <c r="F2" s="4"/>
      <c r="G2" s="4"/>
      <c r="H2" s="4"/>
    </row>
    <row r="3" spans="1:9" ht="42" customHeight="1">
      <c r="A3" s="230" t="s">
        <v>167</v>
      </c>
      <c r="B3" s="258"/>
      <c r="C3" s="258"/>
      <c r="D3" s="258"/>
      <c r="E3" s="258"/>
      <c r="F3" s="258"/>
      <c r="G3" s="258"/>
      <c r="H3" s="258"/>
      <c r="I3" s="258"/>
    </row>
    <row r="4" spans="1:9" ht="18" customHeight="1">
      <c r="A4" s="7"/>
      <c r="B4" s="7"/>
      <c r="C4" s="7"/>
      <c r="D4" s="7"/>
      <c r="E4" s="7"/>
      <c r="F4" s="7"/>
    </row>
    <row r="5" spans="1:9" ht="15.75" customHeight="1">
      <c r="A5" s="230"/>
      <c r="B5" s="230"/>
      <c r="C5" s="230"/>
      <c r="D5" s="230"/>
      <c r="E5" s="230"/>
      <c r="F5" s="230"/>
    </row>
    <row r="6" spans="1:9" ht="18">
      <c r="A6" s="7"/>
      <c r="B6" s="7"/>
      <c r="C6" s="7"/>
      <c r="D6" s="7"/>
      <c r="E6" s="35"/>
      <c r="F6" s="35"/>
    </row>
    <row r="7" spans="1:9" ht="18" customHeight="1">
      <c r="A7" s="230" t="s">
        <v>19</v>
      </c>
      <c r="B7" s="230"/>
      <c r="C7" s="230"/>
      <c r="D7" s="230"/>
      <c r="E7" s="230"/>
      <c r="F7" s="230"/>
    </row>
    <row r="8" spans="1:9" ht="18">
      <c r="A8" s="7"/>
      <c r="B8" s="7"/>
      <c r="C8" s="7"/>
      <c r="D8" s="7"/>
      <c r="E8" s="35"/>
      <c r="F8" s="35"/>
    </row>
    <row r="9" spans="1:9" ht="15.75" customHeight="1">
      <c r="A9" s="230" t="s">
        <v>41</v>
      </c>
      <c r="B9" s="230"/>
      <c r="C9" s="230"/>
      <c r="D9" s="230"/>
      <c r="E9" s="230"/>
      <c r="F9" s="230"/>
    </row>
    <row r="10" spans="1:9" ht="18">
      <c r="A10" s="7"/>
      <c r="B10" s="7"/>
      <c r="C10" s="7"/>
      <c r="D10" s="7"/>
      <c r="E10" s="35"/>
      <c r="F10" s="35"/>
    </row>
    <row r="11" spans="1:9" ht="18">
      <c r="A11" s="7">
        <v>1</v>
      </c>
      <c r="B11" s="7">
        <v>2</v>
      </c>
      <c r="C11" s="7">
        <v>3</v>
      </c>
      <c r="D11" s="7">
        <v>4</v>
      </c>
      <c r="E11" s="35"/>
      <c r="F11" s="35"/>
    </row>
    <row r="12" spans="1:9" ht="25.5">
      <c r="A12" s="36" t="s">
        <v>42</v>
      </c>
      <c r="B12" s="12" t="s">
        <v>110</v>
      </c>
      <c r="C12" s="36" t="s">
        <v>168</v>
      </c>
      <c r="D12" s="36" t="s">
        <v>163</v>
      </c>
      <c r="E12" s="36" t="s">
        <v>170</v>
      </c>
      <c r="F12" s="36" t="s">
        <v>171</v>
      </c>
    </row>
    <row r="13" spans="1:9" s="1" customFormat="1">
      <c r="A13" s="55" t="s">
        <v>43</v>
      </c>
      <c r="B13" s="56">
        <v>83809.75</v>
      </c>
      <c r="C13" s="57">
        <v>92142.15</v>
      </c>
      <c r="D13" s="57">
        <v>83352.320000000007</v>
      </c>
      <c r="E13" s="57">
        <v>99.6</v>
      </c>
      <c r="F13" s="57">
        <v>90.5</v>
      </c>
    </row>
    <row r="14" spans="1:9" s="1" customFormat="1">
      <c r="A14" s="58" t="s">
        <v>159</v>
      </c>
      <c r="B14" s="23">
        <v>83709.75</v>
      </c>
      <c r="C14" s="24">
        <v>92142.15</v>
      </c>
      <c r="D14" s="24">
        <v>83352.320000000007</v>
      </c>
      <c r="E14" s="24">
        <v>99.6</v>
      </c>
      <c r="F14" s="24">
        <v>90.5</v>
      </c>
    </row>
    <row r="15" spans="1:9" s="1" customFormat="1">
      <c r="A15" s="59" t="s">
        <v>158</v>
      </c>
      <c r="B15" s="23">
        <v>44175.21</v>
      </c>
      <c r="C15" s="24">
        <v>32172.63</v>
      </c>
      <c r="D15" s="24">
        <v>23382.799999999999</v>
      </c>
      <c r="E15" s="24">
        <v>52.9</v>
      </c>
      <c r="F15" s="24">
        <v>72.7</v>
      </c>
    </row>
    <row r="16" spans="1:9" s="1" customFormat="1">
      <c r="A16" s="59" t="s">
        <v>44</v>
      </c>
      <c r="B16" s="23">
        <v>39534.54</v>
      </c>
      <c r="C16" s="24">
        <v>59969.52</v>
      </c>
      <c r="D16" s="24">
        <v>59969.52</v>
      </c>
      <c r="E16" s="24">
        <v>151.69999999999999</v>
      </c>
      <c r="F16" s="24">
        <v>100</v>
      </c>
    </row>
    <row r="17" spans="1:6" s="1" customFormat="1">
      <c r="A17" s="59"/>
      <c r="B17" s="23"/>
      <c r="C17" s="24"/>
      <c r="D17" s="24"/>
      <c r="E17" s="24"/>
      <c r="F17" s="24"/>
    </row>
    <row r="18" spans="1:6" s="1" customFormat="1">
      <c r="A18" s="55" t="s">
        <v>115</v>
      </c>
      <c r="B18" s="56">
        <v>80.47</v>
      </c>
      <c r="C18" s="57">
        <v>350</v>
      </c>
      <c r="D18" s="57">
        <v>350</v>
      </c>
      <c r="E18" s="57">
        <v>84.9</v>
      </c>
      <c r="F18" s="57">
        <v>100</v>
      </c>
    </row>
    <row r="19" spans="1:6" s="1" customFormat="1">
      <c r="A19" s="59" t="s">
        <v>114</v>
      </c>
      <c r="B19" s="23">
        <v>80.47</v>
      </c>
      <c r="C19" s="24">
        <v>350</v>
      </c>
      <c r="D19" s="24">
        <v>350</v>
      </c>
      <c r="E19" s="24">
        <v>84.9</v>
      </c>
      <c r="F19" s="24">
        <v>100</v>
      </c>
    </row>
    <row r="20" spans="1:6" s="1" customFormat="1">
      <c r="A20" s="59" t="s">
        <v>111</v>
      </c>
      <c r="B20" s="23">
        <v>80.47</v>
      </c>
      <c r="C20" s="24">
        <v>350</v>
      </c>
      <c r="D20" s="24">
        <v>350</v>
      </c>
      <c r="E20" s="24">
        <v>84.9</v>
      </c>
      <c r="F20" s="24">
        <v>100</v>
      </c>
    </row>
    <row r="21" spans="1:6" s="1" customFormat="1">
      <c r="A21" s="59" t="s">
        <v>45</v>
      </c>
      <c r="B21" s="23">
        <v>0</v>
      </c>
      <c r="C21" s="24">
        <v>0</v>
      </c>
      <c r="D21" s="24">
        <v>0</v>
      </c>
      <c r="E21" s="24"/>
      <c r="F21" s="24"/>
    </row>
    <row r="22" spans="1:6" s="1" customFormat="1">
      <c r="A22" s="59"/>
      <c r="B22" s="23"/>
      <c r="C22" s="24"/>
      <c r="D22" s="24"/>
      <c r="E22" s="24"/>
      <c r="F22" s="24"/>
    </row>
    <row r="23" spans="1:6" s="1" customFormat="1">
      <c r="A23" s="55" t="s">
        <v>46</v>
      </c>
      <c r="B23" s="56">
        <v>2020.48</v>
      </c>
      <c r="C23" s="57">
        <v>4514</v>
      </c>
      <c r="D23" s="57">
        <v>4107.01</v>
      </c>
      <c r="E23" s="57">
        <v>203.3</v>
      </c>
      <c r="F23" s="57">
        <v>91</v>
      </c>
    </row>
    <row r="24" spans="1:6" s="1" customFormat="1">
      <c r="A24" s="59" t="s">
        <v>47</v>
      </c>
      <c r="B24" s="23">
        <v>2020.48</v>
      </c>
      <c r="C24" s="24">
        <v>4514</v>
      </c>
      <c r="D24" s="24">
        <v>4107.01</v>
      </c>
      <c r="E24" s="24">
        <v>203.3</v>
      </c>
      <c r="F24" s="24">
        <v>91</v>
      </c>
    </row>
    <row r="25" spans="1:6" s="1" customFormat="1">
      <c r="A25" s="59" t="s">
        <v>48</v>
      </c>
      <c r="B25" s="23">
        <v>2020.48</v>
      </c>
      <c r="C25" s="24">
        <v>3645.37</v>
      </c>
      <c r="D25" s="24">
        <v>3238.38</v>
      </c>
      <c r="E25" s="24">
        <v>160.30000000000001</v>
      </c>
      <c r="F25" s="24">
        <v>88.8</v>
      </c>
    </row>
    <row r="26" spans="1:6" s="1" customFormat="1">
      <c r="A26" s="59" t="s">
        <v>45</v>
      </c>
      <c r="B26" s="23"/>
      <c r="C26" s="24">
        <v>868.63</v>
      </c>
      <c r="D26" s="24">
        <v>868.63</v>
      </c>
      <c r="E26" s="24">
        <v>0</v>
      </c>
      <c r="F26" s="24">
        <v>100</v>
      </c>
    </row>
    <row r="27" spans="1:6" s="1" customFormat="1">
      <c r="A27" s="59"/>
      <c r="B27" s="23"/>
      <c r="C27" s="24"/>
      <c r="D27" s="24"/>
      <c r="E27" s="24"/>
      <c r="F27" s="24"/>
    </row>
    <row r="28" spans="1:6" s="1" customFormat="1">
      <c r="A28" s="60" t="s">
        <v>49</v>
      </c>
      <c r="B28" s="61">
        <v>20500.080000000002</v>
      </c>
      <c r="C28" s="62">
        <v>15745.84</v>
      </c>
      <c r="D28" s="62">
        <v>8496.18</v>
      </c>
      <c r="E28" s="62">
        <v>41.4</v>
      </c>
      <c r="F28" s="62">
        <v>53.9</v>
      </c>
    </row>
    <row r="29" spans="1:6" s="1" customFormat="1">
      <c r="A29" s="59" t="s">
        <v>50</v>
      </c>
      <c r="B29" s="23">
        <v>20500.080000000002</v>
      </c>
      <c r="C29" s="24">
        <v>15745.84</v>
      </c>
      <c r="D29" s="24">
        <v>8496.18</v>
      </c>
      <c r="E29" s="24">
        <v>41.4</v>
      </c>
      <c r="F29" s="24">
        <v>53.9</v>
      </c>
    </row>
    <row r="30" spans="1:6" s="1" customFormat="1">
      <c r="A30" s="59" t="s">
        <v>51</v>
      </c>
      <c r="B30" s="23">
        <v>20500.080000000002</v>
      </c>
      <c r="C30" s="24">
        <v>15600</v>
      </c>
      <c r="D30" s="24">
        <v>8350.34</v>
      </c>
      <c r="E30" s="24">
        <v>41.4</v>
      </c>
      <c r="F30" s="24">
        <v>53.9</v>
      </c>
    </row>
    <row r="31" spans="1:6" s="1" customFormat="1">
      <c r="A31" s="59" t="s">
        <v>45</v>
      </c>
      <c r="B31" s="23"/>
      <c r="C31" s="24">
        <v>145.84</v>
      </c>
      <c r="D31" s="24">
        <v>145.84</v>
      </c>
      <c r="E31" s="24">
        <v>0</v>
      </c>
      <c r="F31" s="24">
        <v>100</v>
      </c>
    </row>
    <row r="32" spans="1:6" s="1" customFormat="1">
      <c r="A32" s="59"/>
      <c r="B32" s="23"/>
      <c r="C32" s="24"/>
      <c r="D32" s="24"/>
      <c r="E32" s="24"/>
      <c r="F32" s="24"/>
    </row>
    <row r="33" spans="1:6" s="1" customFormat="1">
      <c r="A33" s="55" t="s">
        <v>52</v>
      </c>
      <c r="B33" s="56">
        <v>900303.98</v>
      </c>
      <c r="C33" s="57">
        <v>1205674.69</v>
      </c>
      <c r="D33" s="57">
        <v>1162449.53</v>
      </c>
      <c r="E33" s="57">
        <v>129.1</v>
      </c>
      <c r="F33" s="57">
        <v>96.4</v>
      </c>
    </row>
    <row r="34" spans="1:6" s="1" customFormat="1">
      <c r="A34" s="63" t="s">
        <v>53</v>
      </c>
      <c r="B34" s="23">
        <v>899901.48</v>
      </c>
      <c r="C34" s="24">
        <v>1197884.69</v>
      </c>
      <c r="D34" s="24">
        <v>1154516.08</v>
      </c>
      <c r="E34" s="24">
        <v>128.30000000000001</v>
      </c>
      <c r="F34" s="24">
        <v>96.4</v>
      </c>
    </row>
    <row r="35" spans="1:6" s="1" customFormat="1">
      <c r="A35" s="59" t="s">
        <v>54</v>
      </c>
      <c r="B35" s="23">
        <v>899901.48</v>
      </c>
      <c r="C35" s="24">
        <v>1197884.69</v>
      </c>
      <c r="D35" s="24">
        <v>1154516.08</v>
      </c>
      <c r="E35" s="24">
        <v>128.30000000000001</v>
      </c>
      <c r="F35" s="24">
        <v>96.4</v>
      </c>
    </row>
    <row r="36" spans="1:6" s="1" customFormat="1">
      <c r="A36" s="59" t="s">
        <v>55</v>
      </c>
      <c r="B36" s="23">
        <v>402.5</v>
      </c>
      <c r="C36" s="24">
        <v>7790</v>
      </c>
      <c r="D36" s="24">
        <v>7933.45</v>
      </c>
      <c r="E36" s="24">
        <v>19.7</v>
      </c>
      <c r="F36" s="24">
        <v>101.8</v>
      </c>
    </row>
    <row r="37" spans="1:6" s="1" customFormat="1">
      <c r="A37" s="59" t="s">
        <v>56</v>
      </c>
      <c r="B37" s="23">
        <v>402.5</v>
      </c>
      <c r="C37" s="24">
        <v>7790</v>
      </c>
      <c r="D37" s="24">
        <v>7933.45</v>
      </c>
      <c r="E37" s="24">
        <v>19.7</v>
      </c>
      <c r="F37" s="24">
        <v>101.8</v>
      </c>
    </row>
    <row r="38" spans="1:6" s="1" customFormat="1">
      <c r="A38" s="59"/>
      <c r="B38" s="23"/>
      <c r="C38" s="24"/>
      <c r="D38" s="24"/>
      <c r="E38" s="24"/>
      <c r="F38" s="24"/>
    </row>
    <row r="39" spans="1:6" s="1" customFormat="1">
      <c r="A39" s="63" t="s">
        <v>57</v>
      </c>
      <c r="B39" s="147">
        <v>79.2</v>
      </c>
      <c r="C39" s="148">
        <v>1550</v>
      </c>
      <c r="D39" s="148">
        <v>1555.96</v>
      </c>
      <c r="E39" s="148">
        <v>19.600000000000001</v>
      </c>
      <c r="F39" s="148">
        <v>100.4</v>
      </c>
    </row>
    <row r="40" spans="1:6" s="1" customFormat="1">
      <c r="A40" s="59" t="s">
        <v>58</v>
      </c>
      <c r="B40" s="23">
        <v>79.2</v>
      </c>
      <c r="C40" s="24">
        <v>1550</v>
      </c>
      <c r="D40" s="24">
        <v>1555.96</v>
      </c>
      <c r="E40" s="24">
        <v>19.600000000000001</v>
      </c>
      <c r="F40" s="24">
        <v>100.4</v>
      </c>
    </row>
    <row r="41" spans="1:6" s="1" customFormat="1">
      <c r="A41" s="59" t="s">
        <v>59</v>
      </c>
      <c r="B41" s="23">
        <v>79.2</v>
      </c>
      <c r="C41" s="24">
        <v>79.84</v>
      </c>
      <c r="D41" s="24">
        <v>85.8</v>
      </c>
      <c r="E41" s="24">
        <v>108.3</v>
      </c>
      <c r="F41" s="24">
        <v>107.5</v>
      </c>
    </row>
    <row r="42" spans="1:6" s="1" customFormat="1">
      <c r="A42" s="59" t="s">
        <v>45</v>
      </c>
      <c r="B42" s="23"/>
      <c r="C42" s="24">
        <v>1470.16</v>
      </c>
      <c r="D42" s="24">
        <v>1470.16</v>
      </c>
      <c r="E42" s="24">
        <v>0</v>
      </c>
      <c r="F42" s="24">
        <v>100</v>
      </c>
    </row>
    <row r="43" spans="1:6" s="1" customFormat="1">
      <c r="A43" s="37"/>
      <c r="B43" s="64"/>
      <c r="C43" s="65"/>
      <c r="D43" s="65"/>
      <c r="E43" s="65"/>
      <c r="F43" s="65"/>
    </row>
    <row r="44" spans="1:6">
      <c r="A44" s="66" t="s">
        <v>5</v>
      </c>
      <c r="B44" s="67">
        <v>1006693.96</v>
      </c>
      <c r="C44" s="68">
        <v>1319976.68</v>
      </c>
      <c r="D44" s="68">
        <v>1260311</v>
      </c>
      <c r="E44" s="68">
        <v>125.1</v>
      </c>
      <c r="F44" s="68">
        <v>95.4</v>
      </c>
    </row>
    <row r="47" spans="1:6" ht="15.75">
      <c r="A47" s="230" t="s">
        <v>60</v>
      </c>
      <c r="B47" s="230"/>
      <c r="C47" s="230"/>
      <c r="D47" s="230"/>
      <c r="E47" s="230"/>
      <c r="F47" s="230"/>
    </row>
    <row r="48" spans="1:6" ht="18">
      <c r="A48" s="7"/>
      <c r="B48" s="7"/>
      <c r="C48" s="7"/>
      <c r="D48" s="7"/>
      <c r="E48" s="35"/>
      <c r="F48" s="35"/>
    </row>
    <row r="49" spans="1:6" ht="30" customHeight="1">
      <c r="A49" s="36" t="s">
        <v>42</v>
      </c>
      <c r="B49" s="12" t="s">
        <v>110</v>
      </c>
      <c r="C49" s="36" t="s">
        <v>168</v>
      </c>
      <c r="D49" s="36" t="s">
        <v>163</v>
      </c>
      <c r="E49" s="36" t="s">
        <v>170</v>
      </c>
      <c r="F49" s="36" t="s">
        <v>171</v>
      </c>
    </row>
    <row r="50" spans="1:6">
      <c r="A50" s="69"/>
      <c r="B50" s="38"/>
      <c r="C50" s="37"/>
      <c r="D50" s="37"/>
      <c r="E50" s="37"/>
      <c r="F50" s="37"/>
    </row>
    <row r="51" spans="1:6">
      <c r="A51" s="55" t="s">
        <v>119</v>
      </c>
      <c r="B51" s="56">
        <v>83709.75</v>
      </c>
      <c r="C51" s="57">
        <v>92142.15</v>
      </c>
      <c r="D51" s="57">
        <v>83352.320000000007</v>
      </c>
      <c r="E51" s="57">
        <v>99.6</v>
      </c>
      <c r="F51" s="57">
        <v>90.5</v>
      </c>
    </row>
    <row r="52" spans="1:6">
      <c r="A52" s="70" t="s">
        <v>113</v>
      </c>
      <c r="B52" s="23">
        <v>44175.21</v>
      </c>
      <c r="C52" s="24">
        <v>32172.63</v>
      </c>
      <c r="D52" s="24">
        <v>23382.799999999999</v>
      </c>
      <c r="E52" s="24">
        <v>52.9</v>
      </c>
      <c r="F52" s="24">
        <v>72.7</v>
      </c>
    </row>
    <row r="53" spans="1:6">
      <c r="A53" s="71" t="s">
        <v>61</v>
      </c>
      <c r="B53" s="23">
        <v>39534.54</v>
      </c>
      <c r="C53" s="24">
        <v>59969.52</v>
      </c>
      <c r="D53" s="24">
        <v>59969.52</v>
      </c>
      <c r="E53" s="24">
        <v>151.69999999999999</v>
      </c>
      <c r="F53" s="24">
        <v>100</v>
      </c>
    </row>
    <row r="54" spans="1:6" s="1" customFormat="1">
      <c r="A54" s="72"/>
      <c r="B54" s="17"/>
      <c r="C54" s="18"/>
      <c r="D54" s="18"/>
      <c r="E54" s="18"/>
      <c r="F54" s="18"/>
    </row>
    <row r="55" spans="1:6">
      <c r="A55" s="55" t="s">
        <v>115</v>
      </c>
      <c r="B55" s="56">
        <v>412.28</v>
      </c>
      <c r="C55" s="57">
        <v>350</v>
      </c>
      <c r="D55" s="57">
        <v>350</v>
      </c>
      <c r="E55" s="57">
        <v>84.9</v>
      </c>
      <c r="F55" s="57">
        <v>100</v>
      </c>
    </row>
    <row r="56" spans="1:6">
      <c r="A56" s="70" t="s">
        <v>112</v>
      </c>
      <c r="B56" s="23">
        <v>412.28</v>
      </c>
      <c r="C56" s="24">
        <v>350</v>
      </c>
      <c r="D56" s="24">
        <v>350</v>
      </c>
      <c r="E56" s="24">
        <v>84.9</v>
      </c>
      <c r="F56" s="24">
        <v>100</v>
      </c>
    </row>
    <row r="57" spans="1:6">
      <c r="A57" s="70" t="s">
        <v>111</v>
      </c>
      <c r="B57" s="23">
        <v>412.28</v>
      </c>
      <c r="C57" s="24">
        <v>350</v>
      </c>
      <c r="D57" s="24">
        <v>350</v>
      </c>
      <c r="E57" s="24">
        <v>84.9</v>
      </c>
      <c r="F57" s="24">
        <v>100</v>
      </c>
    </row>
    <row r="58" spans="1:6">
      <c r="A58" s="70"/>
      <c r="B58" s="23"/>
      <c r="C58" s="24"/>
      <c r="D58" s="24"/>
      <c r="E58" s="24"/>
      <c r="F58" s="24"/>
    </row>
    <row r="59" spans="1:6">
      <c r="A59" s="73" t="s">
        <v>46</v>
      </c>
      <c r="B59" s="74">
        <v>3074.32</v>
      </c>
      <c r="C59" s="75">
        <v>4514</v>
      </c>
      <c r="D59" s="75">
        <v>2579.69</v>
      </c>
      <c r="E59" s="75">
        <v>83.9</v>
      </c>
      <c r="F59" s="75">
        <v>57.1</v>
      </c>
    </row>
    <row r="60" spans="1:6">
      <c r="A60" s="70" t="s">
        <v>47</v>
      </c>
      <c r="B60" s="23">
        <v>3074.32</v>
      </c>
      <c r="C60" s="24">
        <v>4514</v>
      </c>
      <c r="D60" s="24">
        <v>2579.69</v>
      </c>
      <c r="E60" s="24">
        <v>83.9</v>
      </c>
      <c r="F60" s="24">
        <v>57.1</v>
      </c>
    </row>
    <row r="61" spans="1:6">
      <c r="A61" s="70" t="s">
        <v>48</v>
      </c>
      <c r="B61" s="23">
        <v>3074.32</v>
      </c>
      <c r="C61" s="24">
        <v>4514</v>
      </c>
      <c r="D61" s="24">
        <v>2579.69</v>
      </c>
      <c r="E61" s="24">
        <v>83.9</v>
      </c>
      <c r="F61" s="24">
        <v>57.1</v>
      </c>
    </row>
    <row r="62" spans="1:6">
      <c r="A62" s="70"/>
      <c r="B62" s="23"/>
      <c r="C62" s="24"/>
      <c r="D62" s="24"/>
      <c r="E62" s="24"/>
      <c r="F62" s="24"/>
    </row>
    <row r="63" spans="1:6">
      <c r="A63" s="73" t="s">
        <v>49</v>
      </c>
      <c r="B63" s="74">
        <v>20354.240000000002</v>
      </c>
      <c r="C63" s="75">
        <v>15745.84</v>
      </c>
      <c r="D63" s="75">
        <v>8434.08</v>
      </c>
      <c r="E63" s="75">
        <v>41.4</v>
      </c>
      <c r="F63" s="75">
        <v>53.6</v>
      </c>
    </row>
    <row r="64" spans="1:6">
      <c r="A64" s="70" t="s">
        <v>50</v>
      </c>
      <c r="B64" s="23">
        <v>20354.240000000002</v>
      </c>
      <c r="C64" s="24">
        <v>15745.84</v>
      </c>
      <c r="D64" s="24">
        <v>8434.08</v>
      </c>
      <c r="E64" s="24">
        <v>41.4</v>
      </c>
      <c r="F64" s="24">
        <v>53.6</v>
      </c>
    </row>
    <row r="65" spans="1:6">
      <c r="A65" s="70" t="s">
        <v>51</v>
      </c>
      <c r="B65" s="23">
        <v>20354.240000000002</v>
      </c>
      <c r="C65" s="24">
        <v>15745.84</v>
      </c>
      <c r="D65" s="24">
        <v>8434.08</v>
      </c>
      <c r="E65" s="24">
        <v>41.4</v>
      </c>
      <c r="F65" s="24">
        <v>53.6</v>
      </c>
    </row>
    <row r="66" spans="1:6">
      <c r="A66" s="70"/>
      <c r="B66" s="23"/>
      <c r="C66" s="24"/>
      <c r="D66" s="24"/>
      <c r="E66" s="24"/>
      <c r="F66" s="24"/>
    </row>
    <row r="67" spans="1:6">
      <c r="A67" s="73" t="s">
        <v>52</v>
      </c>
      <c r="B67" s="74">
        <v>904320.17</v>
      </c>
      <c r="C67" s="75">
        <v>1205674.69</v>
      </c>
      <c r="D67" s="75">
        <v>1164350.6499999999</v>
      </c>
      <c r="E67" s="75">
        <v>128.80000000000001</v>
      </c>
      <c r="F67" s="75">
        <v>96.6</v>
      </c>
    </row>
    <row r="68" spans="1:6">
      <c r="A68" s="70" t="s">
        <v>53</v>
      </c>
      <c r="B68" s="23">
        <v>903917.67</v>
      </c>
      <c r="C68" s="24">
        <v>1193868.5</v>
      </c>
      <c r="D68" s="24">
        <v>1156417.2</v>
      </c>
      <c r="E68" s="24">
        <v>127.9</v>
      </c>
      <c r="F68" s="24">
        <v>96.9</v>
      </c>
    </row>
    <row r="69" spans="1:6">
      <c r="A69" s="70" t="s">
        <v>54</v>
      </c>
      <c r="B69" s="23">
        <v>903917.67</v>
      </c>
      <c r="C69" s="24">
        <v>1193868.5</v>
      </c>
      <c r="D69" s="24">
        <v>1152401.01</v>
      </c>
      <c r="E69" s="24">
        <v>127.5</v>
      </c>
      <c r="F69" s="24">
        <v>96.5</v>
      </c>
    </row>
    <row r="70" spans="1:6">
      <c r="A70" s="70" t="s">
        <v>249</v>
      </c>
      <c r="B70" s="23">
        <v>0</v>
      </c>
      <c r="C70" s="24">
        <v>4016.19</v>
      </c>
      <c r="D70" s="24">
        <v>4016.19</v>
      </c>
      <c r="E70" s="24">
        <v>0</v>
      </c>
      <c r="F70" s="24">
        <v>100</v>
      </c>
    </row>
    <row r="71" spans="1:6">
      <c r="A71" s="70" t="s">
        <v>55</v>
      </c>
      <c r="B71" s="23">
        <v>402.5</v>
      </c>
      <c r="C71" s="24">
        <v>7790</v>
      </c>
      <c r="D71" s="24">
        <v>7933.45</v>
      </c>
      <c r="E71" s="24">
        <v>19.7</v>
      </c>
      <c r="F71" s="24">
        <v>101.8</v>
      </c>
    </row>
    <row r="72" spans="1:6">
      <c r="A72" s="70" t="s">
        <v>56</v>
      </c>
      <c r="B72" s="23">
        <v>402.5</v>
      </c>
      <c r="C72" s="24">
        <v>7790</v>
      </c>
      <c r="D72" s="24">
        <v>7933.45</v>
      </c>
      <c r="E72" s="24">
        <v>19.7</v>
      </c>
      <c r="F72" s="24">
        <v>101.8</v>
      </c>
    </row>
    <row r="73" spans="1:6">
      <c r="A73" s="70"/>
      <c r="B73" s="23"/>
      <c r="C73" s="24"/>
      <c r="D73" s="24"/>
      <c r="E73" s="24"/>
      <c r="F73" s="24"/>
    </row>
    <row r="74" spans="1:6">
      <c r="A74" s="76" t="s">
        <v>57</v>
      </c>
      <c r="B74" s="23">
        <v>0</v>
      </c>
      <c r="C74" s="24">
        <v>1550</v>
      </c>
      <c r="D74" s="24">
        <v>548.6</v>
      </c>
      <c r="E74" s="24">
        <v>0</v>
      </c>
      <c r="F74" s="24">
        <v>35.4</v>
      </c>
    </row>
    <row r="75" spans="1:6">
      <c r="A75" s="70" t="s">
        <v>58</v>
      </c>
      <c r="B75" s="23">
        <v>0</v>
      </c>
      <c r="C75" s="24">
        <v>1550</v>
      </c>
      <c r="D75" s="24">
        <v>548.6</v>
      </c>
      <c r="E75" s="24">
        <v>0</v>
      </c>
      <c r="F75" s="24">
        <v>35.4</v>
      </c>
    </row>
    <row r="76" spans="1:6">
      <c r="A76" s="70" t="s">
        <v>59</v>
      </c>
      <c r="B76" s="23">
        <v>0</v>
      </c>
      <c r="C76" s="24">
        <v>1550</v>
      </c>
      <c r="D76" s="24">
        <v>548.6</v>
      </c>
      <c r="E76" s="24">
        <v>0</v>
      </c>
      <c r="F76" s="24">
        <v>35.4</v>
      </c>
    </row>
    <row r="77" spans="1:6">
      <c r="A77" s="77"/>
      <c r="B77" s="48"/>
      <c r="C77" s="49"/>
      <c r="D77" s="49"/>
      <c r="E77" s="49"/>
      <c r="F77" s="49"/>
    </row>
    <row r="78" spans="1:6" s="5" customFormat="1">
      <c r="A78" s="137" t="s">
        <v>8</v>
      </c>
      <c r="B78" s="78">
        <v>1011870.76</v>
      </c>
      <c r="C78" s="79">
        <v>1319976.68</v>
      </c>
      <c r="D78" s="79">
        <v>1259615.3400000001</v>
      </c>
      <c r="E78" s="79">
        <v>124.5</v>
      </c>
      <c r="F78" s="79">
        <v>95.4</v>
      </c>
    </row>
    <row r="79" spans="1:6">
      <c r="A79" s="223" t="s">
        <v>177</v>
      </c>
      <c r="B79" s="223"/>
      <c r="C79" s="223"/>
      <c r="D79" s="223">
        <v>695.66</v>
      </c>
      <c r="E79" s="223"/>
      <c r="F79" s="223"/>
    </row>
    <row r="85" spans="6:6">
      <c r="F85" t="s">
        <v>62</v>
      </c>
    </row>
  </sheetData>
  <mergeCells count="5">
    <mergeCell ref="A3:I3"/>
    <mergeCell ref="A5:F5"/>
    <mergeCell ref="A7:F7"/>
    <mergeCell ref="A9:F9"/>
    <mergeCell ref="A47:F47"/>
  </mergeCells>
  <pageMargins left="0.70866141732283505" right="0.70866141732283505" top="0.55118110236220497" bottom="0.15748031496063" header="0.31496062992126" footer="0.31496062992126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opLeftCell="A4" workbookViewId="0">
      <selection activeCell="G7" sqref="G7"/>
    </sheetView>
  </sheetViews>
  <sheetFormatPr defaultColWidth="9" defaultRowHeight="15"/>
  <cols>
    <col min="1" max="1" width="37.7109375" customWidth="1"/>
    <col min="2" max="4" width="25.28515625" customWidth="1"/>
    <col min="5" max="6" width="17.42578125" customWidth="1"/>
  </cols>
  <sheetData>
    <row r="1" spans="1:9" ht="22.5" customHeight="1">
      <c r="A1" s="5" t="s">
        <v>0</v>
      </c>
      <c r="F1" s="4"/>
      <c r="G1" s="4"/>
      <c r="H1" s="4"/>
    </row>
    <row r="2" spans="1:9" ht="22.5" customHeight="1">
      <c r="A2" s="5" t="s">
        <v>1</v>
      </c>
      <c r="F2" s="4"/>
      <c r="G2" s="4"/>
      <c r="H2" s="4"/>
    </row>
    <row r="3" spans="1:9" ht="42" customHeight="1">
      <c r="A3" s="230" t="s">
        <v>169</v>
      </c>
      <c r="B3" s="258"/>
      <c r="C3" s="258"/>
      <c r="D3" s="258"/>
      <c r="E3" s="258"/>
      <c r="F3" s="258"/>
      <c r="G3" s="258"/>
      <c r="H3" s="258"/>
      <c r="I3" s="258"/>
    </row>
    <row r="4" spans="1:9" ht="18" customHeight="1">
      <c r="A4" s="7"/>
      <c r="B4" s="7"/>
      <c r="C4" s="7"/>
      <c r="D4" s="7"/>
      <c r="E4" s="7"/>
      <c r="F4" s="7"/>
    </row>
    <row r="5" spans="1:9" ht="15.75">
      <c r="A5" s="230"/>
      <c r="B5" s="230"/>
      <c r="C5" s="230"/>
      <c r="D5" s="230"/>
      <c r="E5" s="231"/>
      <c r="F5" s="231"/>
    </row>
    <row r="6" spans="1:9" ht="18">
      <c r="A6" s="7"/>
      <c r="B6" s="7"/>
      <c r="C6" s="7"/>
      <c r="D6" s="7"/>
      <c r="E6" s="35"/>
      <c r="F6" s="35"/>
    </row>
    <row r="7" spans="1:9" ht="18" customHeight="1">
      <c r="A7" s="230" t="s">
        <v>19</v>
      </c>
      <c r="B7" s="232"/>
      <c r="C7" s="232"/>
      <c r="D7" s="232"/>
      <c r="E7" s="232"/>
      <c r="F7" s="232"/>
    </row>
    <row r="8" spans="1:9" ht="18">
      <c r="A8" s="7"/>
      <c r="B8" s="7"/>
      <c r="C8" s="7"/>
      <c r="D8" s="7"/>
      <c r="E8" s="35"/>
      <c r="F8" s="35"/>
    </row>
    <row r="9" spans="1:9" ht="15.75">
      <c r="A9" s="230" t="s">
        <v>63</v>
      </c>
      <c r="B9" s="254"/>
      <c r="C9" s="254"/>
      <c r="D9" s="254"/>
      <c r="E9" s="254"/>
      <c r="F9" s="254"/>
    </row>
    <row r="10" spans="1:9" ht="18">
      <c r="A10" s="7"/>
      <c r="B10" s="7"/>
      <c r="C10" s="7"/>
      <c r="D10" s="7"/>
      <c r="E10" s="35"/>
      <c r="F10" s="35"/>
    </row>
    <row r="11" spans="1:9" ht="25.5">
      <c r="A11" s="36" t="s">
        <v>42</v>
      </c>
      <c r="B11" s="12" t="s">
        <v>110</v>
      </c>
      <c r="C11" s="36" t="s">
        <v>168</v>
      </c>
      <c r="D11" s="36" t="s">
        <v>163</v>
      </c>
      <c r="E11" s="36" t="s">
        <v>170</v>
      </c>
      <c r="F11" s="36" t="s">
        <v>171</v>
      </c>
    </row>
    <row r="12" spans="1:9">
      <c r="A12" s="36">
        <v>1</v>
      </c>
      <c r="B12" s="12">
        <v>2</v>
      </c>
      <c r="C12" s="36">
        <v>3</v>
      </c>
      <c r="D12" s="36">
        <v>4</v>
      </c>
      <c r="E12" s="36"/>
      <c r="F12" s="36"/>
    </row>
    <row r="13" spans="1:9" ht="15.75" customHeight="1">
      <c r="A13" s="39" t="s">
        <v>8</v>
      </c>
      <c r="B13" s="51">
        <v>1011870.76</v>
      </c>
      <c r="C13" s="52">
        <v>1319976.68</v>
      </c>
      <c r="D13" s="52">
        <v>1255599.1499999999</v>
      </c>
      <c r="E13" s="52">
        <v>124.1</v>
      </c>
      <c r="F13" s="52">
        <v>95.1</v>
      </c>
    </row>
    <row r="14" spans="1:9" ht="15.75" customHeight="1">
      <c r="A14" s="39" t="s">
        <v>64</v>
      </c>
      <c r="B14" s="51">
        <v>1011870.76</v>
      </c>
      <c r="C14" s="52">
        <v>1319976.68</v>
      </c>
      <c r="D14" s="52">
        <v>1255599.1499999999</v>
      </c>
      <c r="E14" s="52">
        <v>124.1</v>
      </c>
      <c r="F14" s="52">
        <v>95.1</v>
      </c>
    </row>
    <row r="15" spans="1:9">
      <c r="A15" s="138" t="s">
        <v>65</v>
      </c>
      <c r="B15" s="42">
        <v>964435.96</v>
      </c>
      <c r="C15" s="43">
        <v>1271776.68</v>
      </c>
      <c r="D15" s="43">
        <v>1209890.8400000001</v>
      </c>
      <c r="E15" s="43">
        <v>125.5</v>
      </c>
      <c r="F15" s="43">
        <v>95.1</v>
      </c>
    </row>
    <row r="16" spans="1:9">
      <c r="A16" s="53" t="s">
        <v>66</v>
      </c>
      <c r="B16" s="42">
        <v>47434.8</v>
      </c>
      <c r="C16" s="43">
        <v>48200</v>
      </c>
      <c r="D16" s="43">
        <v>45708.31</v>
      </c>
      <c r="E16" s="43">
        <v>96.4</v>
      </c>
      <c r="F16" s="43">
        <v>94.8</v>
      </c>
    </row>
    <row r="17" spans="1:6">
      <c r="A17" s="39"/>
      <c r="B17" s="48"/>
      <c r="C17" s="49"/>
      <c r="D17" s="49"/>
      <c r="E17" s="49"/>
      <c r="F17" s="50"/>
    </row>
    <row r="18" spans="1:6">
      <c r="A18" s="54"/>
      <c r="B18" s="48"/>
      <c r="C18" s="49"/>
      <c r="D18" s="49"/>
      <c r="E18" s="49"/>
      <c r="F18" s="50"/>
    </row>
  </sheetData>
  <mergeCells count="4">
    <mergeCell ref="A3:I3"/>
    <mergeCell ref="A5:F5"/>
    <mergeCell ref="A7:F7"/>
    <mergeCell ref="A9:F9"/>
  </mergeCells>
  <pageMargins left="0.7" right="0.7" top="0.75" bottom="0.75" header="0.3" footer="0.3"/>
  <pageSetup paperSize="9" scale="6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G23" sqref="G23"/>
    </sheetView>
  </sheetViews>
  <sheetFormatPr defaultColWidth="9" defaultRowHeight="15"/>
  <cols>
    <col min="1" max="1" width="7.42578125" customWidth="1"/>
    <col min="2" max="3" width="8.42578125" customWidth="1"/>
    <col min="4" max="4" width="25.28515625" customWidth="1"/>
    <col min="5" max="7" width="23.140625" customWidth="1"/>
    <col min="8" max="9" width="15.140625" customWidth="1"/>
  </cols>
  <sheetData>
    <row r="1" spans="1:10" ht="22.5" customHeight="1">
      <c r="A1" s="5" t="s">
        <v>0</v>
      </c>
      <c r="G1" s="4"/>
      <c r="H1" s="4"/>
      <c r="I1" s="4"/>
    </row>
    <row r="2" spans="1:10" ht="22.5" customHeight="1">
      <c r="A2" s="5" t="s">
        <v>1</v>
      </c>
      <c r="G2" s="4"/>
      <c r="H2" s="4"/>
      <c r="I2" s="4"/>
    </row>
    <row r="3" spans="1:10" ht="42" customHeight="1">
      <c r="A3" s="230" t="s">
        <v>172</v>
      </c>
      <c r="B3" s="258"/>
      <c r="C3" s="258"/>
      <c r="D3" s="258"/>
      <c r="E3" s="258"/>
      <c r="F3" s="258"/>
      <c r="G3" s="258"/>
      <c r="H3" s="258"/>
      <c r="I3" s="258"/>
      <c r="J3" s="258"/>
    </row>
    <row r="4" spans="1:10" ht="18" customHeight="1">
      <c r="A4" s="7"/>
      <c r="B4" s="7"/>
      <c r="C4" s="7"/>
      <c r="D4" s="7"/>
      <c r="E4" s="7"/>
      <c r="F4" s="7"/>
      <c r="G4" s="7"/>
      <c r="H4" s="7"/>
      <c r="I4" s="7"/>
    </row>
    <row r="5" spans="1:10" ht="15.75" customHeight="1">
      <c r="A5" s="230"/>
      <c r="B5" s="230"/>
      <c r="C5" s="230"/>
      <c r="D5" s="230"/>
      <c r="E5" s="230"/>
      <c r="F5" s="230"/>
      <c r="G5" s="230"/>
      <c r="H5" s="230"/>
      <c r="I5" s="230"/>
    </row>
    <row r="6" spans="1:10" ht="18">
      <c r="A6" s="7"/>
      <c r="B6" s="7"/>
      <c r="C6" s="7"/>
      <c r="D6" s="7"/>
      <c r="E6" s="7"/>
      <c r="F6" s="7"/>
      <c r="G6" s="7"/>
      <c r="H6" s="35"/>
      <c r="I6" s="35"/>
    </row>
    <row r="7" spans="1:10" ht="18" customHeight="1">
      <c r="A7" s="230" t="s">
        <v>67</v>
      </c>
      <c r="B7" s="230"/>
      <c r="C7" s="230"/>
      <c r="D7" s="230"/>
      <c r="E7" s="230"/>
      <c r="F7" s="230"/>
      <c r="G7" s="230"/>
      <c r="H7" s="230"/>
      <c r="I7" s="230"/>
    </row>
    <row r="8" spans="1:10" ht="18">
      <c r="A8" s="7"/>
      <c r="B8" s="7"/>
      <c r="C8" s="7"/>
      <c r="D8" s="7"/>
      <c r="E8" s="7"/>
      <c r="F8" s="7"/>
      <c r="G8" s="7"/>
      <c r="H8" s="35"/>
      <c r="I8" s="35"/>
    </row>
    <row r="9" spans="1:10" ht="25.5">
      <c r="A9" s="36" t="s">
        <v>21</v>
      </c>
      <c r="B9" s="12" t="s">
        <v>22</v>
      </c>
      <c r="C9" s="12" t="s">
        <v>68</v>
      </c>
      <c r="D9" s="12" t="s">
        <v>69</v>
      </c>
      <c r="E9" s="12" t="s">
        <v>110</v>
      </c>
      <c r="F9" s="36" t="s">
        <v>168</v>
      </c>
      <c r="G9" s="36" t="s">
        <v>163</v>
      </c>
      <c r="H9" s="36" t="s">
        <v>170</v>
      </c>
      <c r="I9" s="36" t="s">
        <v>171</v>
      </c>
    </row>
    <row r="10" spans="1:10">
      <c r="A10" s="36"/>
      <c r="B10" s="12"/>
      <c r="C10" s="12"/>
      <c r="D10" s="12">
        <v>1</v>
      </c>
      <c r="E10" s="12">
        <v>2</v>
      </c>
      <c r="F10" s="36">
        <v>3</v>
      </c>
      <c r="G10" s="36">
        <v>4</v>
      </c>
      <c r="H10" s="36"/>
      <c r="I10" s="36"/>
    </row>
    <row r="11" spans="1:10">
      <c r="A11" s="37">
        <v>9</v>
      </c>
      <c r="B11" s="38"/>
      <c r="C11" s="38"/>
      <c r="D11" s="16" t="s">
        <v>70</v>
      </c>
      <c r="E11" s="17">
        <v>-1531.56</v>
      </c>
      <c r="F11" s="18">
        <v>2484.63</v>
      </c>
      <c r="G11" s="18">
        <v>695.66</v>
      </c>
      <c r="H11" s="18"/>
      <c r="I11" s="18"/>
    </row>
    <row r="12" spans="1:10">
      <c r="A12" s="37"/>
      <c r="B12" s="38">
        <v>92</v>
      </c>
      <c r="C12" s="38"/>
      <c r="D12" s="16" t="s">
        <v>71</v>
      </c>
      <c r="E12" s="17">
        <v>-1531.56</v>
      </c>
      <c r="F12" s="18">
        <v>2484.63</v>
      </c>
      <c r="G12" s="18">
        <v>695.66</v>
      </c>
      <c r="H12" s="18"/>
      <c r="I12" s="18"/>
    </row>
    <row r="13" spans="1:10">
      <c r="A13" s="39"/>
      <c r="B13" s="40"/>
      <c r="C13" s="41" t="s">
        <v>174</v>
      </c>
      <c r="D13" s="139" t="s">
        <v>72</v>
      </c>
      <c r="E13" s="42">
        <v>0</v>
      </c>
      <c r="F13" s="43">
        <v>0</v>
      </c>
      <c r="G13" s="43">
        <v>0</v>
      </c>
      <c r="H13" s="43"/>
      <c r="I13" s="43"/>
    </row>
    <row r="14" spans="1:10">
      <c r="A14" s="39"/>
      <c r="B14" s="40"/>
      <c r="C14" s="41" t="s">
        <v>73</v>
      </c>
      <c r="D14" s="44" t="s">
        <v>74</v>
      </c>
      <c r="E14" s="42">
        <v>868.63</v>
      </c>
      <c r="F14" s="43">
        <v>868.63</v>
      </c>
      <c r="G14" s="43">
        <v>1527.32</v>
      </c>
      <c r="H14" s="43"/>
      <c r="I14" s="43"/>
    </row>
    <row r="15" spans="1:10">
      <c r="A15" s="39"/>
      <c r="B15" s="40"/>
      <c r="C15" s="41" t="s">
        <v>75</v>
      </c>
      <c r="D15" s="44" t="s">
        <v>76</v>
      </c>
      <c r="E15" s="42">
        <v>145.84</v>
      </c>
      <c r="F15" s="43">
        <v>145.84</v>
      </c>
      <c r="G15" s="43">
        <v>62.1</v>
      </c>
      <c r="H15" s="43"/>
      <c r="I15" s="43"/>
    </row>
    <row r="16" spans="1:10" ht="25.5">
      <c r="A16" s="45"/>
      <c r="B16" s="46"/>
      <c r="C16" s="47" t="s">
        <v>77</v>
      </c>
      <c r="D16" s="44" t="s">
        <v>78</v>
      </c>
      <c r="E16" s="42">
        <v>1470.16</v>
      </c>
      <c r="F16" s="43">
        <v>1470.16</v>
      </c>
      <c r="G16" s="43">
        <v>1007.36</v>
      </c>
      <c r="H16" s="43"/>
      <c r="I16" s="43"/>
    </row>
    <row r="17" spans="1:9">
      <c r="A17" s="40"/>
      <c r="B17" s="40"/>
      <c r="C17" s="40" t="s">
        <v>116</v>
      </c>
      <c r="D17" s="44" t="s">
        <v>117</v>
      </c>
      <c r="E17" s="42">
        <v>-4016.19</v>
      </c>
      <c r="F17" s="43"/>
      <c r="G17" s="43">
        <v>-1901.12</v>
      </c>
      <c r="H17" s="49"/>
      <c r="I17" s="50"/>
    </row>
  </sheetData>
  <mergeCells count="3">
    <mergeCell ref="A3:J3"/>
    <mergeCell ref="A5:I5"/>
    <mergeCell ref="A7:I7"/>
  </mergeCells>
  <pageMargins left="0.7" right="0.7" top="0.75" bottom="0.75" header="0.3" footer="0.3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opLeftCell="A166" workbookViewId="0">
      <selection activeCell="K14" sqref="K14"/>
    </sheetView>
  </sheetViews>
  <sheetFormatPr defaultColWidth="9" defaultRowHeight="15"/>
  <cols>
    <col min="1" max="1" width="7.42578125" customWidth="1"/>
    <col min="2" max="2" width="8.42578125" customWidth="1"/>
    <col min="3" max="3" width="8.7109375" customWidth="1"/>
    <col min="4" max="4" width="37.28515625" customWidth="1"/>
    <col min="5" max="6" width="20.85546875" style="4" customWidth="1"/>
    <col min="7" max="7" width="14.7109375" style="4" customWidth="1"/>
  </cols>
  <sheetData>
    <row r="1" spans="1:7" ht="22.5" customHeight="1">
      <c r="A1" s="5" t="s">
        <v>0</v>
      </c>
    </row>
    <row r="2" spans="1:7" ht="22.5" customHeight="1">
      <c r="A2" s="5" t="s">
        <v>1</v>
      </c>
    </row>
    <row r="3" spans="1:7" ht="42" customHeight="1">
      <c r="A3" s="230" t="s">
        <v>173</v>
      </c>
      <c r="B3" s="258"/>
      <c r="C3" s="258"/>
      <c r="D3" s="258"/>
      <c r="E3" s="258"/>
      <c r="F3" s="258"/>
      <c r="G3" s="258"/>
    </row>
    <row r="4" spans="1:7" ht="18">
      <c r="A4" s="7"/>
      <c r="B4" s="7"/>
      <c r="C4" s="7"/>
      <c r="D4" s="7"/>
      <c r="E4" s="8"/>
      <c r="F4" s="8"/>
      <c r="G4" s="9"/>
    </row>
    <row r="5" spans="1:7" ht="18" customHeight="1">
      <c r="A5" s="230" t="s">
        <v>79</v>
      </c>
      <c r="B5" s="232"/>
      <c r="C5" s="232"/>
      <c r="D5" s="232"/>
      <c r="E5" s="232"/>
      <c r="F5" s="232"/>
      <c r="G5" s="232"/>
    </row>
    <row r="6" spans="1:7" ht="18">
      <c r="A6" s="7"/>
      <c r="B6" s="7"/>
      <c r="C6" s="7"/>
      <c r="D6" s="7"/>
      <c r="E6" s="8"/>
      <c r="F6" s="8"/>
      <c r="G6" s="9"/>
    </row>
    <row r="7" spans="1:7" ht="18">
      <c r="A7" s="7"/>
      <c r="B7" s="7"/>
      <c r="C7" s="7"/>
      <c r="D7" s="7"/>
      <c r="E7" s="8"/>
      <c r="F7" s="8"/>
      <c r="G7" s="9"/>
    </row>
    <row r="8" spans="1:7" ht="25.5">
      <c r="A8" s="276" t="s">
        <v>80</v>
      </c>
      <c r="B8" s="277"/>
      <c r="C8" s="278"/>
      <c r="D8" s="12" t="s">
        <v>81</v>
      </c>
      <c r="E8" s="13" t="s">
        <v>168</v>
      </c>
      <c r="F8" s="13" t="s">
        <v>163</v>
      </c>
      <c r="G8" s="229" t="s">
        <v>171</v>
      </c>
    </row>
    <row r="9" spans="1:7">
      <c r="A9" s="166"/>
      <c r="B9" s="167">
        <v>1</v>
      </c>
      <c r="C9" s="168"/>
      <c r="D9" s="12">
        <v>2</v>
      </c>
      <c r="E9" s="193">
        <v>3</v>
      </c>
      <c r="F9" s="193">
        <v>4</v>
      </c>
      <c r="G9" s="193">
        <v>5</v>
      </c>
    </row>
    <row r="10" spans="1:7">
      <c r="A10" s="285" t="s">
        <v>127</v>
      </c>
      <c r="B10" s="286"/>
      <c r="C10" s="287"/>
      <c r="D10" s="12" t="s">
        <v>178</v>
      </c>
      <c r="E10" s="14">
        <v>1319976.68</v>
      </c>
      <c r="F10" s="14">
        <v>1259615.3400000001</v>
      </c>
      <c r="G10" s="14">
        <v>95.4</v>
      </c>
    </row>
    <row r="11" spans="1:7">
      <c r="A11" s="285" t="s">
        <v>128</v>
      </c>
      <c r="B11" s="286"/>
      <c r="C11" s="287"/>
      <c r="D11" s="154" t="s">
        <v>129</v>
      </c>
      <c r="E11" s="14">
        <v>1319976.68</v>
      </c>
      <c r="F11" s="14">
        <v>1259615.3400000001</v>
      </c>
      <c r="G11" s="14">
        <v>95.4</v>
      </c>
    </row>
    <row r="12" spans="1:7">
      <c r="A12" s="285" t="s">
        <v>130</v>
      </c>
      <c r="B12" s="286"/>
      <c r="C12" s="287"/>
      <c r="D12" s="154" t="s">
        <v>124</v>
      </c>
      <c r="E12" s="14">
        <v>1319976.68</v>
      </c>
      <c r="F12" s="14">
        <v>1259615.3400000001</v>
      </c>
      <c r="G12" s="14">
        <v>95.4</v>
      </c>
    </row>
    <row r="13" spans="1:7" ht="51">
      <c r="A13" s="155" t="s">
        <v>131</v>
      </c>
      <c r="B13" s="156" t="s">
        <v>123</v>
      </c>
      <c r="C13" s="11"/>
      <c r="D13" s="12" t="s">
        <v>124</v>
      </c>
      <c r="E13" s="14">
        <v>1319976.68</v>
      </c>
      <c r="F13" s="14">
        <v>1259615.3400000001</v>
      </c>
      <c r="G13" s="14">
        <v>95.4</v>
      </c>
    </row>
    <row r="14" spans="1:7" s="1" customFormat="1" ht="28.5" customHeight="1">
      <c r="A14" s="279" t="s">
        <v>132</v>
      </c>
      <c r="B14" s="280"/>
      <c r="C14" s="281"/>
      <c r="D14" s="15" t="s">
        <v>125</v>
      </c>
      <c r="E14" s="14">
        <v>59969.52</v>
      </c>
      <c r="F14" s="14">
        <v>59969.52</v>
      </c>
      <c r="G14" s="14">
        <v>100</v>
      </c>
    </row>
    <row r="15" spans="1:7" s="1" customFormat="1" ht="25.5" customHeight="1">
      <c r="A15" s="282" t="s">
        <v>126</v>
      </c>
      <c r="B15" s="283"/>
      <c r="C15" s="284"/>
      <c r="D15" s="16" t="s">
        <v>82</v>
      </c>
      <c r="E15" s="18">
        <v>59969.52</v>
      </c>
      <c r="F15" s="18">
        <v>59969.52</v>
      </c>
      <c r="G15" s="18">
        <v>100</v>
      </c>
    </row>
    <row r="16" spans="1:7" s="1" customFormat="1" ht="15" customHeight="1">
      <c r="A16" s="271" t="s">
        <v>122</v>
      </c>
      <c r="B16" s="272"/>
      <c r="C16" s="273"/>
      <c r="D16" s="157" t="s">
        <v>133</v>
      </c>
      <c r="E16" s="18">
        <v>59969.52</v>
      </c>
      <c r="F16" s="18">
        <v>59969.52</v>
      </c>
      <c r="G16" s="18">
        <v>100</v>
      </c>
    </row>
    <row r="17" spans="1:7" s="1" customFormat="1">
      <c r="A17" s="268">
        <v>3</v>
      </c>
      <c r="B17" s="274"/>
      <c r="C17" s="275"/>
      <c r="D17" s="22" t="s">
        <v>84</v>
      </c>
      <c r="E17" s="24">
        <v>59969.52</v>
      </c>
      <c r="F17" s="24">
        <v>59969.52</v>
      </c>
      <c r="G17" s="24">
        <v>100</v>
      </c>
    </row>
    <row r="18" spans="1:7" s="1" customFormat="1">
      <c r="A18" s="268">
        <v>32</v>
      </c>
      <c r="B18" s="274"/>
      <c r="C18" s="275"/>
      <c r="D18" s="22" t="s">
        <v>86</v>
      </c>
      <c r="E18" s="24">
        <v>59269.52</v>
      </c>
      <c r="F18" s="24">
        <v>59275.13</v>
      </c>
      <c r="G18" s="24">
        <v>100</v>
      </c>
    </row>
    <row r="19" spans="1:7" s="1" customFormat="1">
      <c r="A19" s="198">
        <v>3211</v>
      </c>
      <c r="B19" s="199"/>
      <c r="C19" s="200"/>
      <c r="D19" s="197" t="s">
        <v>250</v>
      </c>
      <c r="E19" s="24"/>
      <c r="F19" s="24">
        <v>2734.67</v>
      </c>
      <c r="G19" s="24"/>
    </row>
    <row r="20" spans="1:7" s="1" customFormat="1">
      <c r="A20" s="198">
        <v>3213</v>
      </c>
      <c r="B20" s="199"/>
      <c r="C20" s="200"/>
      <c r="D20" s="197" t="s">
        <v>251</v>
      </c>
      <c r="E20" s="24"/>
      <c r="F20" s="24">
        <v>465</v>
      </c>
      <c r="G20" s="24"/>
    </row>
    <row r="21" spans="1:7" s="1" customFormat="1">
      <c r="A21" s="198">
        <v>3214</v>
      </c>
      <c r="B21" s="199"/>
      <c r="C21" s="200"/>
      <c r="D21" s="197" t="s">
        <v>252</v>
      </c>
      <c r="E21" s="24"/>
      <c r="F21" s="24">
        <v>807.5</v>
      </c>
      <c r="G21" s="24"/>
    </row>
    <row r="22" spans="1:7" s="1" customFormat="1">
      <c r="A22" s="198">
        <v>3221</v>
      </c>
      <c r="B22" s="199"/>
      <c r="C22" s="200"/>
      <c r="D22" s="197" t="s">
        <v>253</v>
      </c>
      <c r="E22" s="24"/>
      <c r="F22" s="24">
        <v>7890.03</v>
      </c>
      <c r="G22" s="24"/>
    </row>
    <row r="23" spans="1:7" s="1" customFormat="1">
      <c r="A23" s="198">
        <v>3223</v>
      </c>
      <c r="B23" s="199"/>
      <c r="C23" s="200"/>
      <c r="D23" s="197" t="s">
        <v>254</v>
      </c>
      <c r="E23" s="24"/>
      <c r="F23" s="24">
        <v>31888.69</v>
      </c>
      <c r="G23" s="24"/>
    </row>
    <row r="24" spans="1:7" s="1" customFormat="1">
      <c r="A24" s="204">
        <v>3224</v>
      </c>
      <c r="B24" s="205"/>
      <c r="C24" s="206"/>
      <c r="D24" s="203" t="s">
        <v>272</v>
      </c>
      <c r="E24" s="24"/>
      <c r="F24" s="24">
        <v>1296.24</v>
      </c>
      <c r="G24" s="24"/>
    </row>
    <row r="25" spans="1:7" s="1" customFormat="1">
      <c r="A25" s="198">
        <v>3225</v>
      </c>
      <c r="B25" s="199"/>
      <c r="C25" s="200"/>
      <c r="D25" s="197" t="s">
        <v>255</v>
      </c>
      <c r="E25" s="24"/>
      <c r="F25" s="24">
        <v>369.01</v>
      </c>
      <c r="G25" s="24"/>
    </row>
    <row r="26" spans="1:7" s="1" customFormat="1">
      <c r="A26" s="204">
        <v>3227</v>
      </c>
      <c r="B26" s="205"/>
      <c r="C26" s="206"/>
      <c r="D26" s="203" t="s">
        <v>256</v>
      </c>
      <c r="E26" s="24"/>
      <c r="F26" s="24">
        <v>175.75</v>
      </c>
      <c r="G26" s="24"/>
    </row>
    <row r="27" spans="1:7" s="1" customFormat="1">
      <c r="A27" s="204">
        <v>3231</v>
      </c>
      <c r="B27" s="205"/>
      <c r="C27" s="206"/>
      <c r="D27" s="203" t="s">
        <v>257</v>
      </c>
      <c r="E27" s="24"/>
      <c r="F27" s="24">
        <v>1283.24</v>
      </c>
      <c r="G27" s="24"/>
    </row>
    <row r="28" spans="1:7" s="1" customFormat="1">
      <c r="A28" s="204">
        <v>3232</v>
      </c>
      <c r="B28" s="205"/>
      <c r="C28" s="206"/>
      <c r="D28" s="203" t="s">
        <v>258</v>
      </c>
      <c r="E28" s="24"/>
      <c r="F28" s="24">
        <v>4143.96</v>
      </c>
      <c r="G28" s="24"/>
    </row>
    <row r="29" spans="1:7" s="1" customFormat="1">
      <c r="A29" s="204">
        <v>3234</v>
      </c>
      <c r="B29" s="205"/>
      <c r="C29" s="206"/>
      <c r="D29" s="203" t="s">
        <v>259</v>
      </c>
      <c r="E29" s="24"/>
      <c r="F29" s="24">
        <v>4079.47</v>
      </c>
      <c r="G29" s="24"/>
    </row>
    <row r="30" spans="1:7" s="1" customFormat="1">
      <c r="A30" s="204">
        <v>3235</v>
      </c>
      <c r="B30" s="205"/>
      <c r="C30" s="206"/>
      <c r="D30" s="203" t="s">
        <v>260</v>
      </c>
      <c r="E30" s="24"/>
      <c r="F30" s="24">
        <v>882.91</v>
      </c>
      <c r="G30" s="24"/>
    </row>
    <row r="31" spans="1:7" s="1" customFormat="1">
      <c r="A31" s="204">
        <v>3236</v>
      </c>
      <c r="B31" s="205"/>
      <c r="C31" s="206"/>
      <c r="D31" s="203" t="s">
        <v>261</v>
      </c>
      <c r="E31" s="24"/>
      <c r="F31" s="24">
        <v>681</v>
      </c>
      <c r="G31" s="24"/>
    </row>
    <row r="32" spans="1:7" s="1" customFormat="1">
      <c r="A32" s="204">
        <v>3237</v>
      </c>
      <c r="B32" s="205"/>
      <c r="C32" s="206"/>
      <c r="D32" s="203" t="s">
        <v>262</v>
      </c>
      <c r="E32" s="24"/>
      <c r="F32" s="24">
        <v>61.7</v>
      </c>
      <c r="G32" s="24"/>
    </row>
    <row r="33" spans="1:7" s="1" customFormat="1">
      <c r="A33" s="204">
        <v>3238</v>
      </c>
      <c r="B33" s="205"/>
      <c r="C33" s="206"/>
      <c r="D33" s="203" t="s">
        <v>263</v>
      </c>
      <c r="E33" s="24"/>
      <c r="F33" s="24">
        <v>310</v>
      </c>
      <c r="G33" s="24"/>
    </row>
    <row r="34" spans="1:7" s="1" customFormat="1">
      <c r="A34" s="204">
        <v>3239</v>
      </c>
      <c r="B34" s="205"/>
      <c r="C34" s="206"/>
      <c r="D34" s="203" t="s">
        <v>264</v>
      </c>
      <c r="E34" s="24"/>
      <c r="F34" s="24">
        <v>1200.92</v>
      </c>
      <c r="G34" s="24"/>
    </row>
    <row r="35" spans="1:7" s="1" customFormat="1">
      <c r="A35" s="204">
        <v>3292</v>
      </c>
      <c r="B35" s="205"/>
      <c r="C35" s="206"/>
      <c r="D35" s="203" t="s">
        <v>265</v>
      </c>
      <c r="E35" s="24"/>
      <c r="F35" s="24">
        <v>1248.08</v>
      </c>
      <c r="G35" s="24"/>
    </row>
    <row r="36" spans="1:7" s="1" customFormat="1">
      <c r="A36" s="204">
        <v>3294</v>
      </c>
      <c r="B36" s="205"/>
      <c r="C36" s="206"/>
      <c r="D36" s="203" t="s">
        <v>266</v>
      </c>
      <c r="E36" s="24"/>
      <c r="F36" s="24">
        <v>189.63</v>
      </c>
      <c r="G36" s="24"/>
    </row>
    <row r="37" spans="1:7" s="1" customFormat="1">
      <c r="A37" s="204">
        <v>3299</v>
      </c>
      <c r="B37" s="205"/>
      <c r="C37" s="206"/>
      <c r="D37" s="203" t="s">
        <v>267</v>
      </c>
      <c r="E37" s="24"/>
      <c r="F37" s="24">
        <v>1260.68</v>
      </c>
      <c r="G37" s="24"/>
    </row>
    <row r="38" spans="1:7" s="1" customFormat="1">
      <c r="A38" s="268">
        <v>34</v>
      </c>
      <c r="B38" s="274"/>
      <c r="C38" s="275"/>
      <c r="D38" s="22" t="s">
        <v>87</v>
      </c>
      <c r="E38" s="24">
        <v>700</v>
      </c>
      <c r="F38" s="24">
        <v>694.39</v>
      </c>
      <c r="G38" s="24">
        <v>90.7</v>
      </c>
    </row>
    <row r="39" spans="1:7" s="1" customFormat="1" ht="25.5">
      <c r="A39" s="204">
        <v>3431</v>
      </c>
      <c r="B39" s="205"/>
      <c r="C39" s="206"/>
      <c r="D39" s="203" t="s">
        <v>268</v>
      </c>
      <c r="E39" s="24"/>
      <c r="F39" s="24">
        <v>635.14</v>
      </c>
      <c r="G39" s="24"/>
    </row>
    <row r="40" spans="1:7" s="1" customFormat="1">
      <c r="A40" s="204">
        <v>3433</v>
      </c>
      <c r="B40" s="205"/>
      <c r="C40" s="206"/>
      <c r="D40" s="203" t="s">
        <v>269</v>
      </c>
      <c r="E40" s="24"/>
      <c r="F40" s="24">
        <v>59.25</v>
      </c>
      <c r="G40" s="24"/>
    </row>
    <row r="41" spans="1:7" s="1" customFormat="1" ht="25.5" customHeight="1">
      <c r="A41" s="268" t="s">
        <v>134</v>
      </c>
      <c r="B41" s="288"/>
      <c r="C41" s="289"/>
      <c r="D41" s="22" t="s">
        <v>135</v>
      </c>
      <c r="E41" s="24">
        <v>0</v>
      </c>
      <c r="F41" s="24">
        <v>0</v>
      </c>
      <c r="G41" s="24">
        <v>0</v>
      </c>
    </row>
    <row r="42" spans="1:7" s="1" customFormat="1" ht="30">
      <c r="A42" s="268">
        <v>4</v>
      </c>
      <c r="B42" s="274"/>
      <c r="C42" s="275"/>
      <c r="D42" s="28" t="s">
        <v>90</v>
      </c>
      <c r="E42" s="24">
        <v>0</v>
      </c>
      <c r="F42" s="24">
        <v>0</v>
      </c>
      <c r="G42" s="24">
        <v>0</v>
      </c>
    </row>
    <row r="43" spans="1:7" s="1" customFormat="1" ht="25.5">
      <c r="A43" s="268">
        <v>42</v>
      </c>
      <c r="B43" s="274"/>
      <c r="C43" s="275"/>
      <c r="D43" s="22" t="s">
        <v>91</v>
      </c>
      <c r="E43" s="24">
        <v>0</v>
      </c>
      <c r="F43" s="24">
        <v>0</v>
      </c>
      <c r="G43" s="24">
        <v>0</v>
      </c>
    </row>
    <row r="44" spans="1:7" s="1" customFormat="1" ht="38.25" customHeight="1">
      <c r="A44" s="290" t="s">
        <v>136</v>
      </c>
      <c r="B44" s="291"/>
      <c r="C44" s="292"/>
      <c r="D44" s="15" t="s">
        <v>92</v>
      </c>
      <c r="E44" s="14">
        <v>1227834.53</v>
      </c>
      <c r="F44" s="14">
        <v>1199645.82</v>
      </c>
      <c r="G44" s="14">
        <v>97.7</v>
      </c>
    </row>
    <row r="45" spans="1:7" s="1" customFormat="1" ht="25.5" customHeight="1">
      <c r="A45" s="293" t="s">
        <v>137</v>
      </c>
      <c r="B45" s="272"/>
      <c r="C45" s="273"/>
      <c r="D45" s="16" t="s">
        <v>93</v>
      </c>
      <c r="E45" s="18">
        <v>1227834.53</v>
      </c>
      <c r="F45" s="18">
        <v>1199645.82</v>
      </c>
      <c r="G45" s="18">
        <v>97.7</v>
      </c>
    </row>
    <row r="46" spans="1:7" s="1" customFormat="1" ht="15" customHeight="1">
      <c r="A46" s="293" t="s">
        <v>175</v>
      </c>
      <c r="B46" s="272"/>
      <c r="C46" s="273"/>
      <c r="D46" s="16" t="s">
        <v>72</v>
      </c>
      <c r="E46" s="18">
        <v>350</v>
      </c>
      <c r="F46" s="18">
        <v>350</v>
      </c>
      <c r="G46" s="18">
        <v>100</v>
      </c>
    </row>
    <row r="47" spans="1:7" s="2" customFormat="1" ht="15" customHeight="1">
      <c r="A47" s="25">
        <v>3</v>
      </c>
      <c r="B47" s="29"/>
      <c r="C47" s="30"/>
      <c r="D47" s="22" t="s">
        <v>84</v>
      </c>
      <c r="E47" s="24">
        <v>0</v>
      </c>
      <c r="F47" s="24">
        <v>0</v>
      </c>
      <c r="G47" s="24">
        <v>0</v>
      </c>
    </row>
    <row r="48" spans="1:7" s="2" customFormat="1" ht="15" customHeight="1">
      <c r="A48" s="25">
        <v>32</v>
      </c>
      <c r="B48" s="29"/>
      <c r="C48" s="30"/>
      <c r="D48" s="22" t="s">
        <v>86</v>
      </c>
      <c r="E48" s="24">
        <v>0</v>
      </c>
      <c r="F48" s="24">
        <v>0</v>
      </c>
      <c r="G48" s="24">
        <v>0</v>
      </c>
    </row>
    <row r="49" spans="1:7" s="2" customFormat="1">
      <c r="A49" s="268">
        <v>4</v>
      </c>
      <c r="B49" s="294"/>
      <c r="C49" s="295"/>
      <c r="D49" s="22" t="s">
        <v>90</v>
      </c>
      <c r="E49" s="24">
        <v>350</v>
      </c>
      <c r="F49" s="24">
        <v>350</v>
      </c>
      <c r="G49" s="24">
        <v>100</v>
      </c>
    </row>
    <row r="50" spans="1:7" s="2" customFormat="1" ht="25.5">
      <c r="A50" s="268">
        <v>42</v>
      </c>
      <c r="B50" s="294"/>
      <c r="C50" s="295"/>
      <c r="D50" s="22" t="s">
        <v>89</v>
      </c>
      <c r="E50" s="24">
        <v>350</v>
      </c>
      <c r="F50" s="24">
        <v>350</v>
      </c>
      <c r="G50" s="24">
        <v>100</v>
      </c>
    </row>
    <row r="51" spans="1:7" s="2" customFormat="1">
      <c r="A51" s="204">
        <v>4241</v>
      </c>
      <c r="B51" s="207"/>
      <c r="C51" s="208"/>
      <c r="D51" s="203" t="s">
        <v>270</v>
      </c>
      <c r="E51" s="24"/>
      <c r="F51" s="24">
        <v>350</v>
      </c>
      <c r="G51" s="24"/>
    </row>
    <row r="52" spans="1:7" s="2" customFormat="1">
      <c r="A52" s="204"/>
      <c r="B52" s="207"/>
      <c r="C52" s="208"/>
      <c r="D52" s="203"/>
      <c r="E52" s="24"/>
      <c r="F52" s="24"/>
      <c r="G52" s="24"/>
    </row>
    <row r="53" spans="1:7" s="1" customFormat="1" ht="15" customHeight="1">
      <c r="A53" s="293" t="s">
        <v>94</v>
      </c>
      <c r="B53" s="272"/>
      <c r="C53" s="273"/>
      <c r="D53" s="16" t="s">
        <v>74</v>
      </c>
      <c r="E53" s="18">
        <v>4514</v>
      </c>
      <c r="F53" s="18">
        <v>2579.69</v>
      </c>
      <c r="G53" s="18">
        <v>57.1</v>
      </c>
    </row>
    <row r="54" spans="1:7" s="2" customFormat="1">
      <c r="A54" s="265">
        <v>3</v>
      </c>
      <c r="B54" s="266"/>
      <c r="C54" s="267"/>
      <c r="D54" s="22" t="s">
        <v>84</v>
      </c>
      <c r="E54" s="24">
        <v>3845</v>
      </c>
      <c r="F54" s="24">
        <v>2250.69</v>
      </c>
      <c r="G54" s="24">
        <v>58.5</v>
      </c>
    </row>
    <row r="55" spans="1:7" s="2" customFormat="1">
      <c r="A55" s="265">
        <v>32</v>
      </c>
      <c r="B55" s="266"/>
      <c r="C55" s="267"/>
      <c r="D55" s="22" t="s">
        <v>86</v>
      </c>
      <c r="E55" s="24">
        <v>3845</v>
      </c>
      <c r="F55" s="24">
        <v>2250.69</v>
      </c>
      <c r="G55" s="24">
        <v>58.5</v>
      </c>
    </row>
    <row r="56" spans="1:7" s="2" customFormat="1">
      <c r="A56" s="201">
        <v>3221</v>
      </c>
      <c r="B56" s="202"/>
      <c r="C56" s="203"/>
      <c r="D56" s="203" t="s">
        <v>271</v>
      </c>
      <c r="E56" s="24"/>
      <c r="F56" s="24">
        <v>1354.8</v>
      </c>
      <c r="G56" s="24"/>
    </row>
    <row r="57" spans="1:7" s="2" customFormat="1">
      <c r="A57" s="201">
        <v>3224</v>
      </c>
      <c r="B57" s="202"/>
      <c r="C57" s="203"/>
      <c r="D57" s="203" t="s">
        <v>273</v>
      </c>
      <c r="E57" s="24"/>
      <c r="F57" s="24">
        <v>97.99</v>
      </c>
      <c r="G57" s="24"/>
    </row>
    <row r="58" spans="1:7" s="2" customFormat="1">
      <c r="A58" s="201">
        <v>3232</v>
      </c>
      <c r="B58" s="202"/>
      <c r="C58" s="203"/>
      <c r="D58" s="203" t="s">
        <v>274</v>
      </c>
      <c r="E58" s="24"/>
      <c r="F58" s="24">
        <v>200.5</v>
      </c>
      <c r="G58" s="24"/>
    </row>
    <row r="59" spans="1:7" s="2" customFormat="1">
      <c r="A59" s="201">
        <v>3234</v>
      </c>
      <c r="B59" s="202"/>
      <c r="C59" s="203"/>
      <c r="D59" s="203" t="s">
        <v>259</v>
      </c>
      <c r="E59" s="24"/>
      <c r="F59" s="24">
        <v>572.4</v>
      </c>
      <c r="G59" s="24"/>
    </row>
    <row r="60" spans="1:7" s="2" customFormat="1">
      <c r="A60" s="201">
        <v>3294</v>
      </c>
      <c r="B60" s="202"/>
      <c r="C60" s="203"/>
      <c r="D60" s="203" t="s">
        <v>266</v>
      </c>
      <c r="E60" s="24"/>
      <c r="F60" s="24">
        <v>25</v>
      </c>
      <c r="G60" s="24"/>
    </row>
    <row r="61" spans="1:7" s="2" customFormat="1">
      <c r="A61" s="20">
        <v>4</v>
      </c>
      <c r="B61" s="21"/>
      <c r="C61" s="22"/>
      <c r="D61" s="22" t="s">
        <v>90</v>
      </c>
      <c r="E61" s="24">
        <v>669</v>
      </c>
      <c r="F61" s="24">
        <v>329</v>
      </c>
      <c r="G61" s="24">
        <v>49.2</v>
      </c>
    </row>
    <row r="62" spans="1:7" s="2" customFormat="1">
      <c r="A62" s="201">
        <v>4227</v>
      </c>
      <c r="B62" s="202"/>
      <c r="C62" s="203"/>
      <c r="D62" s="203" t="s">
        <v>275</v>
      </c>
      <c r="E62" s="24"/>
      <c r="F62" s="24">
        <v>329</v>
      </c>
      <c r="G62" s="24"/>
    </row>
    <row r="63" spans="1:7" s="2" customFormat="1" ht="25.5">
      <c r="A63" s="265">
        <v>42</v>
      </c>
      <c r="B63" s="266"/>
      <c r="C63" s="267"/>
      <c r="D63" s="22" t="s">
        <v>95</v>
      </c>
      <c r="E63" s="24">
        <v>669</v>
      </c>
      <c r="F63" s="24">
        <v>329</v>
      </c>
      <c r="G63" s="24">
        <v>49.2</v>
      </c>
    </row>
    <row r="64" spans="1:7" s="1" customFormat="1" ht="15" customHeight="1">
      <c r="A64" s="282" t="s">
        <v>96</v>
      </c>
      <c r="B64" s="283"/>
      <c r="C64" s="284"/>
      <c r="D64" s="16" t="s">
        <v>76</v>
      </c>
      <c r="E64" s="18">
        <v>15745.84</v>
      </c>
      <c r="F64" s="18">
        <v>8434.08</v>
      </c>
      <c r="G64" s="18">
        <v>53.6</v>
      </c>
    </row>
    <row r="65" spans="1:7" s="2" customFormat="1">
      <c r="A65" s="265">
        <v>3</v>
      </c>
      <c r="B65" s="266"/>
      <c r="C65" s="267"/>
      <c r="D65" s="22" t="s">
        <v>84</v>
      </c>
      <c r="E65" s="24">
        <v>15745.84</v>
      </c>
      <c r="F65" s="24">
        <v>8434.08</v>
      </c>
      <c r="G65" s="24">
        <v>53.6</v>
      </c>
    </row>
    <row r="66" spans="1:7" s="2" customFormat="1">
      <c r="A66" s="265">
        <v>32</v>
      </c>
      <c r="B66" s="266"/>
      <c r="C66" s="267"/>
      <c r="D66" s="22" t="s">
        <v>86</v>
      </c>
      <c r="E66" s="24">
        <v>15745.84</v>
      </c>
      <c r="F66" s="24">
        <v>8434.08</v>
      </c>
      <c r="G66" s="24">
        <v>53.6</v>
      </c>
    </row>
    <row r="67" spans="1:7" s="2" customFormat="1">
      <c r="A67" s="209">
        <v>3221</v>
      </c>
      <c r="B67" s="210"/>
      <c r="C67" s="211"/>
      <c r="D67" s="211" t="s">
        <v>271</v>
      </c>
      <c r="E67" s="24"/>
      <c r="F67" s="24">
        <v>69.84</v>
      </c>
      <c r="G67" s="24"/>
    </row>
    <row r="68" spans="1:7" s="2" customFormat="1">
      <c r="A68" s="209">
        <v>3232</v>
      </c>
      <c r="B68" s="210"/>
      <c r="C68" s="211"/>
      <c r="D68" s="211" t="s">
        <v>274</v>
      </c>
      <c r="E68" s="24"/>
      <c r="F68" s="24">
        <v>934.04</v>
      </c>
      <c r="G68" s="24"/>
    </row>
    <row r="69" spans="1:7" s="2" customFormat="1">
      <c r="A69" s="209">
        <v>3239</v>
      </c>
      <c r="B69" s="210"/>
      <c r="C69" s="211"/>
      <c r="D69" s="211" t="s">
        <v>264</v>
      </c>
      <c r="E69" s="24"/>
      <c r="F69" s="24">
        <v>7430.2</v>
      </c>
      <c r="G69" s="24"/>
    </row>
    <row r="70" spans="1:7" s="2" customFormat="1">
      <c r="A70" s="20">
        <v>4</v>
      </c>
      <c r="B70" s="21"/>
      <c r="C70" s="22"/>
      <c r="D70" s="22" t="s">
        <v>97</v>
      </c>
      <c r="E70" s="24">
        <v>0</v>
      </c>
      <c r="F70" s="24">
        <v>0</v>
      </c>
      <c r="G70" s="24">
        <v>0</v>
      </c>
    </row>
    <row r="71" spans="1:7" s="2" customFormat="1">
      <c r="A71" s="20">
        <v>42</v>
      </c>
      <c r="B71" s="21"/>
      <c r="C71" s="22"/>
      <c r="D71" s="22" t="s">
        <v>98</v>
      </c>
      <c r="E71" s="24">
        <v>0</v>
      </c>
      <c r="F71" s="24">
        <v>0</v>
      </c>
      <c r="G71" s="24">
        <v>0</v>
      </c>
    </row>
    <row r="72" spans="1:7" s="1" customFormat="1" ht="15" customHeight="1">
      <c r="A72" s="282" t="s">
        <v>99</v>
      </c>
      <c r="B72" s="283"/>
      <c r="C72" s="284"/>
      <c r="D72" s="16" t="s">
        <v>100</v>
      </c>
      <c r="E72" s="18">
        <v>1197884.69</v>
      </c>
      <c r="F72" s="18">
        <v>1156417.2</v>
      </c>
      <c r="G72" s="18">
        <v>96.5</v>
      </c>
    </row>
    <row r="73" spans="1:7" s="2" customFormat="1">
      <c r="A73" s="265">
        <v>3</v>
      </c>
      <c r="B73" s="266"/>
      <c r="C73" s="267"/>
      <c r="D73" s="22" t="s">
        <v>84</v>
      </c>
      <c r="E73" s="24">
        <v>1193398.5</v>
      </c>
      <c r="F73" s="24">
        <v>1151516</v>
      </c>
      <c r="G73" s="24">
        <v>96.5</v>
      </c>
    </row>
    <row r="74" spans="1:7" s="2" customFormat="1">
      <c r="A74" s="265">
        <v>31</v>
      </c>
      <c r="B74" s="266"/>
      <c r="C74" s="267"/>
      <c r="D74" s="22" t="s">
        <v>85</v>
      </c>
      <c r="E74" s="24">
        <v>1096435</v>
      </c>
      <c r="F74" s="24">
        <v>1057911.29</v>
      </c>
      <c r="G74" s="24">
        <v>96.5</v>
      </c>
    </row>
    <row r="75" spans="1:7" s="2" customFormat="1">
      <c r="A75" s="209">
        <v>3111</v>
      </c>
      <c r="B75" s="210"/>
      <c r="C75" s="211"/>
      <c r="D75" s="211" t="s">
        <v>276</v>
      </c>
      <c r="E75" s="24"/>
      <c r="F75" s="24">
        <v>863781.73</v>
      </c>
      <c r="G75" s="24"/>
    </row>
    <row r="76" spans="1:7" s="2" customFormat="1">
      <c r="A76" s="209">
        <v>3113</v>
      </c>
      <c r="B76" s="210"/>
      <c r="C76" s="211"/>
      <c r="D76" s="211" t="s">
        <v>277</v>
      </c>
      <c r="E76" s="24"/>
      <c r="F76" s="24">
        <v>13251.04</v>
      </c>
      <c r="G76" s="24"/>
    </row>
    <row r="77" spans="1:7" s="2" customFormat="1">
      <c r="A77" s="209">
        <v>3114</v>
      </c>
      <c r="B77" s="210"/>
      <c r="C77" s="211"/>
      <c r="D77" s="211" t="s">
        <v>278</v>
      </c>
      <c r="E77" s="24"/>
      <c r="F77" s="24">
        <v>3069.67</v>
      </c>
      <c r="G77" s="24"/>
    </row>
    <row r="78" spans="1:7" s="2" customFormat="1">
      <c r="A78" s="209">
        <v>3121</v>
      </c>
      <c r="B78" s="210"/>
      <c r="C78" s="211"/>
      <c r="D78" s="211" t="s">
        <v>279</v>
      </c>
      <c r="E78" s="24"/>
      <c r="F78" s="24">
        <v>40930.11</v>
      </c>
      <c r="G78" s="24"/>
    </row>
    <row r="79" spans="1:7" s="2" customFormat="1">
      <c r="A79" s="209">
        <v>3132</v>
      </c>
      <c r="B79" s="210"/>
      <c r="C79" s="211"/>
      <c r="D79" s="211" t="s">
        <v>280</v>
      </c>
      <c r="E79" s="24"/>
      <c r="F79" s="24">
        <v>136878.74</v>
      </c>
      <c r="G79" s="24"/>
    </row>
    <row r="80" spans="1:7" s="2" customFormat="1">
      <c r="A80" s="265">
        <v>32</v>
      </c>
      <c r="B80" s="266"/>
      <c r="C80" s="267"/>
      <c r="D80" s="22" t="s">
        <v>86</v>
      </c>
      <c r="E80" s="24">
        <v>87118.5</v>
      </c>
      <c r="F80" s="24">
        <v>83775.06</v>
      </c>
      <c r="G80" s="24">
        <v>96.2</v>
      </c>
    </row>
    <row r="81" spans="1:7" s="2" customFormat="1">
      <c r="A81" s="213">
        <v>3211</v>
      </c>
      <c r="B81" s="214"/>
      <c r="C81" s="215"/>
      <c r="D81" s="215" t="s">
        <v>250</v>
      </c>
      <c r="E81" s="24"/>
      <c r="F81" s="24">
        <v>18.5</v>
      </c>
      <c r="G81" s="24"/>
    </row>
    <row r="82" spans="1:7" s="2" customFormat="1" ht="25.5">
      <c r="A82" s="213">
        <v>3212</v>
      </c>
      <c r="B82" s="214"/>
      <c r="C82" s="215"/>
      <c r="D82" s="215" t="s">
        <v>281</v>
      </c>
      <c r="E82" s="24"/>
      <c r="F82" s="24">
        <v>38116.5</v>
      </c>
      <c r="G82" s="24"/>
    </row>
    <row r="83" spans="1:7" s="2" customFormat="1">
      <c r="A83" s="213">
        <v>3221</v>
      </c>
      <c r="B83" s="214"/>
      <c r="C83" s="215"/>
      <c r="D83" s="215" t="s">
        <v>271</v>
      </c>
      <c r="E83" s="24"/>
      <c r="F83" s="24">
        <v>134.15</v>
      </c>
      <c r="G83" s="24"/>
    </row>
    <row r="84" spans="1:7" s="2" customFormat="1">
      <c r="A84" s="213">
        <v>3222</v>
      </c>
      <c r="B84" s="214"/>
      <c r="C84" s="215"/>
      <c r="D84" s="215" t="s">
        <v>282</v>
      </c>
      <c r="E84" s="24"/>
      <c r="F84" s="24">
        <v>43444.87</v>
      </c>
      <c r="G84" s="24"/>
    </row>
    <row r="85" spans="1:7" s="2" customFormat="1">
      <c r="A85" s="213">
        <v>3231</v>
      </c>
      <c r="B85" s="214"/>
      <c r="C85" s="215"/>
      <c r="D85" s="215" t="s">
        <v>257</v>
      </c>
      <c r="E85" s="24"/>
      <c r="F85" s="24">
        <v>1445.04</v>
      </c>
      <c r="G85" s="24"/>
    </row>
    <row r="86" spans="1:7" s="2" customFormat="1">
      <c r="A86" s="213">
        <v>3295</v>
      </c>
      <c r="B86" s="214"/>
      <c r="C86" s="215"/>
      <c r="D86" s="215" t="s">
        <v>283</v>
      </c>
      <c r="E86" s="24"/>
      <c r="F86" s="24">
        <v>616</v>
      </c>
      <c r="G86" s="24"/>
    </row>
    <row r="87" spans="1:7" s="2" customFormat="1">
      <c r="A87" s="20">
        <v>34</v>
      </c>
      <c r="B87" s="21"/>
      <c r="C87" s="22"/>
      <c r="D87" s="22" t="s">
        <v>87</v>
      </c>
      <c r="E87" s="24">
        <v>0</v>
      </c>
      <c r="F87" s="24">
        <v>0</v>
      </c>
      <c r="G87" s="24">
        <v>0</v>
      </c>
    </row>
    <row r="88" spans="1:7" s="2" customFormat="1">
      <c r="A88" s="265">
        <v>37</v>
      </c>
      <c r="B88" s="266"/>
      <c r="C88" s="267"/>
      <c r="D88" s="22" t="s">
        <v>101</v>
      </c>
      <c r="E88" s="24">
        <v>9350</v>
      </c>
      <c r="F88" s="24">
        <v>9334.65</v>
      </c>
      <c r="G88" s="24">
        <v>99.8</v>
      </c>
    </row>
    <row r="89" spans="1:7" s="2" customFormat="1">
      <c r="A89" s="213">
        <v>3722</v>
      </c>
      <c r="B89" s="214"/>
      <c r="C89" s="215"/>
      <c r="D89" s="215" t="s">
        <v>284</v>
      </c>
      <c r="E89" s="24"/>
      <c r="F89" s="24">
        <v>9334.65</v>
      </c>
      <c r="G89" s="24"/>
    </row>
    <row r="90" spans="1:7" s="2" customFormat="1">
      <c r="A90" s="20">
        <v>38</v>
      </c>
      <c r="B90" s="21"/>
      <c r="C90" s="22"/>
      <c r="D90" s="22" t="s">
        <v>102</v>
      </c>
      <c r="E90" s="24">
        <v>495</v>
      </c>
      <c r="F90" s="24">
        <v>495</v>
      </c>
      <c r="G90" s="24">
        <v>100</v>
      </c>
    </row>
    <row r="91" spans="1:7" s="2" customFormat="1">
      <c r="A91" s="213">
        <v>3812</v>
      </c>
      <c r="B91" s="214"/>
      <c r="C91" s="215"/>
      <c r="D91" s="215" t="s">
        <v>285</v>
      </c>
      <c r="E91" s="24"/>
      <c r="F91" s="24">
        <v>495</v>
      </c>
      <c r="G91" s="24"/>
    </row>
    <row r="92" spans="1:7" s="2" customFormat="1">
      <c r="A92" s="265">
        <v>4</v>
      </c>
      <c r="B92" s="266"/>
      <c r="C92" s="267"/>
      <c r="D92" s="22" t="s">
        <v>90</v>
      </c>
      <c r="E92" s="24">
        <v>470</v>
      </c>
      <c r="F92" s="24">
        <v>885.01</v>
      </c>
      <c r="G92" s="24">
        <v>188.3</v>
      </c>
    </row>
    <row r="93" spans="1:7" s="2" customFormat="1" ht="33" customHeight="1">
      <c r="A93" s="265">
        <v>42</v>
      </c>
      <c r="B93" s="266"/>
      <c r="C93" s="267"/>
      <c r="D93" s="22" t="s">
        <v>89</v>
      </c>
      <c r="E93" s="31">
        <v>470</v>
      </c>
      <c r="F93" s="31">
        <v>885.01</v>
      </c>
      <c r="G93" s="31">
        <v>188.3</v>
      </c>
    </row>
    <row r="94" spans="1:7" s="2" customFormat="1" ht="33" customHeight="1">
      <c r="A94" s="213">
        <v>4241</v>
      </c>
      <c r="B94" s="214"/>
      <c r="C94" s="215"/>
      <c r="D94" s="215" t="s">
        <v>270</v>
      </c>
      <c r="E94" s="31"/>
      <c r="F94" s="31">
        <v>885.01</v>
      </c>
      <c r="G94" s="31"/>
    </row>
    <row r="95" spans="1:7" s="2" customFormat="1" ht="33" customHeight="1">
      <c r="A95" s="140">
        <v>9222</v>
      </c>
      <c r="B95" s="141"/>
      <c r="C95" s="142"/>
      <c r="D95" s="142" t="s">
        <v>179</v>
      </c>
      <c r="E95" s="31">
        <v>4016.19</v>
      </c>
      <c r="F95" s="31">
        <v>4016.19</v>
      </c>
      <c r="G95" s="31">
        <v>100</v>
      </c>
    </row>
    <row r="96" spans="1:7" s="3" customFormat="1" ht="31.5" customHeight="1">
      <c r="A96" s="282" t="s">
        <v>103</v>
      </c>
      <c r="B96" s="283"/>
      <c r="C96" s="284"/>
      <c r="D96" s="16" t="s">
        <v>104</v>
      </c>
      <c r="E96" s="32">
        <v>7790</v>
      </c>
      <c r="F96" s="32">
        <v>7933.45</v>
      </c>
      <c r="G96" s="32">
        <v>101.8</v>
      </c>
    </row>
    <row r="97" spans="1:7" s="1" customFormat="1">
      <c r="A97" s="265">
        <v>3</v>
      </c>
      <c r="B97" s="266"/>
      <c r="C97" s="267"/>
      <c r="D97" s="22" t="s">
        <v>84</v>
      </c>
      <c r="E97" s="31">
        <v>3177</v>
      </c>
      <c r="F97" s="31">
        <v>3320.95</v>
      </c>
      <c r="G97" s="31">
        <v>104.5</v>
      </c>
    </row>
    <row r="98" spans="1:7" s="1" customFormat="1">
      <c r="A98" s="140">
        <v>31</v>
      </c>
      <c r="B98" s="141"/>
      <c r="C98" s="142"/>
      <c r="D98" s="142" t="s">
        <v>85</v>
      </c>
      <c r="E98" s="31">
        <v>2397</v>
      </c>
      <c r="F98" s="31">
        <v>2397</v>
      </c>
      <c r="G98" s="31">
        <v>100</v>
      </c>
    </row>
    <row r="99" spans="1:7" s="1" customFormat="1">
      <c r="A99" s="194">
        <v>3111</v>
      </c>
      <c r="B99" s="195"/>
      <c r="C99" s="196"/>
      <c r="D99" s="196" t="s">
        <v>276</v>
      </c>
      <c r="E99" s="31"/>
      <c r="F99" s="31">
        <v>1800</v>
      </c>
      <c r="G99" s="31"/>
    </row>
    <row r="100" spans="1:7" s="1" customFormat="1">
      <c r="A100" s="213">
        <v>3121</v>
      </c>
      <c r="B100" s="214"/>
      <c r="C100" s="215"/>
      <c r="D100" s="215" t="s">
        <v>279</v>
      </c>
      <c r="E100" s="31"/>
      <c r="F100" s="31">
        <v>300</v>
      </c>
      <c r="G100" s="31"/>
    </row>
    <row r="101" spans="1:7" s="1" customFormat="1">
      <c r="A101" s="213">
        <v>3132</v>
      </c>
      <c r="B101" s="214"/>
      <c r="C101" s="215"/>
      <c r="D101" s="215" t="s">
        <v>286</v>
      </c>
      <c r="E101" s="31"/>
      <c r="F101" s="31">
        <v>297</v>
      </c>
      <c r="G101" s="31"/>
    </row>
    <row r="102" spans="1:7" s="1" customFormat="1">
      <c r="A102" s="265">
        <v>32</v>
      </c>
      <c r="B102" s="266"/>
      <c r="C102" s="267"/>
      <c r="D102" s="22" t="s">
        <v>86</v>
      </c>
      <c r="E102" s="31">
        <v>780</v>
      </c>
      <c r="F102" s="31">
        <v>923.95</v>
      </c>
      <c r="G102" s="31">
        <v>118.5</v>
      </c>
    </row>
    <row r="103" spans="1:7" s="1" customFormat="1">
      <c r="A103" s="213">
        <v>3211</v>
      </c>
      <c r="B103" s="214"/>
      <c r="C103" s="215"/>
      <c r="D103" s="215" t="s">
        <v>250</v>
      </c>
      <c r="E103" s="31"/>
      <c r="F103" s="31">
        <v>429.49</v>
      </c>
      <c r="G103" s="31"/>
    </row>
    <row r="104" spans="1:7" s="1" customFormat="1" ht="25.5">
      <c r="A104" s="213">
        <v>3212</v>
      </c>
      <c r="B104" s="214"/>
      <c r="C104" s="215"/>
      <c r="D104" s="215" t="s">
        <v>281</v>
      </c>
      <c r="E104" s="31"/>
      <c r="F104" s="31">
        <v>103.96</v>
      </c>
      <c r="G104" s="31"/>
    </row>
    <row r="105" spans="1:7" s="1" customFormat="1">
      <c r="A105" s="213">
        <v>3236</v>
      </c>
      <c r="B105" s="214"/>
      <c r="C105" s="215"/>
      <c r="D105" s="215" t="s">
        <v>261</v>
      </c>
      <c r="E105" s="31"/>
      <c r="F105" s="31">
        <v>25</v>
      </c>
      <c r="G105" s="31"/>
    </row>
    <row r="106" spans="1:7" s="1" customFormat="1">
      <c r="A106" s="213">
        <v>3237</v>
      </c>
      <c r="B106" s="214"/>
      <c r="C106" s="215"/>
      <c r="D106" s="215" t="s">
        <v>262</v>
      </c>
      <c r="E106" s="31"/>
      <c r="F106" s="31">
        <v>365.5</v>
      </c>
      <c r="G106" s="31"/>
    </row>
    <row r="107" spans="1:7" s="1" customFormat="1">
      <c r="A107" s="265">
        <v>4</v>
      </c>
      <c r="B107" s="266"/>
      <c r="C107" s="267"/>
      <c r="D107" s="22" t="s">
        <v>90</v>
      </c>
      <c r="E107" s="31">
        <v>4613</v>
      </c>
      <c r="F107" s="31">
        <v>4612.5</v>
      </c>
      <c r="G107" s="33">
        <v>100</v>
      </c>
    </row>
    <row r="108" spans="1:7" s="1" customFormat="1" ht="25.5">
      <c r="A108" s="265">
        <v>42</v>
      </c>
      <c r="B108" s="266"/>
      <c r="C108" s="267"/>
      <c r="D108" s="22" t="s">
        <v>105</v>
      </c>
      <c r="E108" s="31">
        <v>4613</v>
      </c>
      <c r="F108" s="31">
        <v>4612.5</v>
      </c>
      <c r="G108" s="33">
        <v>100</v>
      </c>
    </row>
    <row r="109" spans="1:7" s="1" customFormat="1">
      <c r="A109" s="213">
        <v>4227</v>
      </c>
      <c r="B109" s="214"/>
      <c r="C109" s="215"/>
      <c r="D109" s="215" t="s">
        <v>287</v>
      </c>
      <c r="E109" s="31"/>
      <c r="F109" s="31">
        <v>4612.5</v>
      </c>
      <c r="G109" s="33"/>
    </row>
    <row r="110" spans="1:7" s="3" customFormat="1" ht="25.5" customHeight="1">
      <c r="A110" s="282" t="s">
        <v>106</v>
      </c>
      <c r="B110" s="283"/>
      <c r="C110" s="284"/>
      <c r="D110" s="16" t="s">
        <v>107</v>
      </c>
      <c r="E110" s="32">
        <v>1550</v>
      </c>
      <c r="F110" s="32">
        <v>548.6</v>
      </c>
      <c r="G110" s="34">
        <v>35.4</v>
      </c>
    </row>
    <row r="111" spans="1:7" s="1" customFormat="1">
      <c r="A111" s="265">
        <v>4</v>
      </c>
      <c r="B111" s="266"/>
      <c r="C111" s="267"/>
      <c r="D111" s="22" t="s">
        <v>90</v>
      </c>
      <c r="E111" s="31">
        <v>1550</v>
      </c>
      <c r="F111" s="31">
        <v>548.6</v>
      </c>
      <c r="G111" s="31">
        <v>35.4</v>
      </c>
    </row>
    <row r="112" spans="1:7" s="1" customFormat="1" ht="25.5">
      <c r="A112" s="265">
        <v>42</v>
      </c>
      <c r="B112" s="266"/>
      <c r="C112" s="267"/>
      <c r="D112" s="22" t="s">
        <v>108</v>
      </c>
      <c r="E112" s="31">
        <v>1550</v>
      </c>
      <c r="F112" s="31">
        <v>548.6</v>
      </c>
      <c r="G112" s="31">
        <v>35.4</v>
      </c>
    </row>
    <row r="113" spans="1:7" s="1" customFormat="1">
      <c r="A113" s="213">
        <v>4227</v>
      </c>
      <c r="B113" s="214"/>
      <c r="C113" s="215"/>
      <c r="D113" s="215" t="s">
        <v>287</v>
      </c>
      <c r="E113" s="31"/>
      <c r="F113" s="31">
        <v>548.6</v>
      </c>
      <c r="G113" s="31"/>
    </row>
    <row r="114" spans="1:7" s="1" customFormat="1" ht="25.5" customHeight="1">
      <c r="A114" s="262" t="s">
        <v>121</v>
      </c>
      <c r="B114" s="263"/>
      <c r="C114" s="264"/>
      <c r="D114" s="19" t="s">
        <v>83</v>
      </c>
      <c r="E114" s="18">
        <v>32172.63</v>
      </c>
      <c r="F114" s="18">
        <v>23382.799999999999</v>
      </c>
      <c r="G114" s="18">
        <v>72.7</v>
      </c>
    </row>
    <row r="115" spans="1:7" s="1" customFormat="1">
      <c r="A115" s="265">
        <v>3</v>
      </c>
      <c r="B115" s="266"/>
      <c r="C115" s="267"/>
      <c r="D115" s="22" t="s">
        <v>84</v>
      </c>
      <c r="E115" s="24">
        <v>30672.63</v>
      </c>
      <c r="F115" s="24">
        <v>23382.799999999999</v>
      </c>
      <c r="G115" s="24">
        <v>76.2</v>
      </c>
    </row>
    <row r="116" spans="1:7" s="1" customFormat="1">
      <c r="A116" s="268">
        <v>31</v>
      </c>
      <c r="B116" s="269"/>
      <c r="C116" s="270"/>
      <c r="D116" s="22" t="s">
        <v>85</v>
      </c>
      <c r="E116" s="24">
        <v>15650</v>
      </c>
      <c r="F116" s="24">
        <v>15278.57</v>
      </c>
      <c r="G116" s="24">
        <v>97.6</v>
      </c>
    </row>
    <row r="117" spans="1:7" s="1" customFormat="1">
      <c r="A117" s="216">
        <v>3111</v>
      </c>
      <c r="B117" s="217"/>
      <c r="C117" s="218"/>
      <c r="D117" s="215" t="s">
        <v>276</v>
      </c>
      <c r="E117" s="24"/>
      <c r="F117" s="24">
        <v>11569.58</v>
      </c>
      <c r="G117" s="24"/>
    </row>
    <row r="118" spans="1:7" s="1" customFormat="1">
      <c r="A118" s="216">
        <v>3121</v>
      </c>
      <c r="B118" s="217"/>
      <c r="C118" s="218"/>
      <c r="D118" s="215" t="s">
        <v>279</v>
      </c>
      <c r="E118" s="24"/>
      <c r="F118" s="24">
        <v>1800</v>
      </c>
      <c r="G118" s="24"/>
    </row>
    <row r="119" spans="1:7" s="1" customFormat="1">
      <c r="A119" s="216">
        <v>3132</v>
      </c>
      <c r="B119" s="217"/>
      <c r="C119" s="218"/>
      <c r="D119" s="215" t="s">
        <v>288</v>
      </c>
      <c r="E119" s="24"/>
      <c r="F119" s="24">
        <v>1908.99</v>
      </c>
      <c r="G119" s="24"/>
    </row>
    <row r="120" spans="1:7" s="1" customFormat="1">
      <c r="A120" s="268">
        <v>32</v>
      </c>
      <c r="B120" s="269"/>
      <c r="C120" s="270"/>
      <c r="D120" s="22" t="s">
        <v>86</v>
      </c>
      <c r="E120" s="24">
        <v>14872.63</v>
      </c>
      <c r="F120" s="24">
        <v>8104.23</v>
      </c>
      <c r="G120" s="24">
        <v>54.5</v>
      </c>
    </row>
    <row r="121" spans="1:7" s="1" customFormat="1">
      <c r="A121" s="216">
        <v>3211</v>
      </c>
      <c r="B121" s="217"/>
      <c r="C121" s="218"/>
      <c r="D121" s="215" t="s">
        <v>250</v>
      </c>
      <c r="E121" s="24"/>
      <c r="F121" s="24">
        <v>440.2</v>
      </c>
      <c r="G121" s="24"/>
    </row>
    <row r="122" spans="1:7" s="1" customFormat="1" ht="25.5">
      <c r="A122" s="216">
        <v>3212</v>
      </c>
      <c r="B122" s="217"/>
      <c r="C122" s="218"/>
      <c r="D122" s="215" t="s">
        <v>281</v>
      </c>
      <c r="E122" s="24"/>
      <c r="F122" s="24">
        <v>603</v>
      </c>
      <c r="G122" s="24"/>
    </row>
    <row r="123" spans="1:7" s="1" customFormat="1">
      <c r="A123" s="216">
        <v>3222</v>
      </c>
      <c r="B123" s="217"/>
      <c r="C123" s="218"/>
      <c r="D123" s="215" t="s">
        <v>282</v>
      </c>
      <c r="E123" s="24"/>
      <c r="F123" s="24">
        <v>2263.64</v>
      </c>
      <c r="G123" s="24"/>
    </row>
    <row r="124" spans="1:7" s="1" customFormat="1">
      <c r="A124" s="216">
        <v>3232</v>
      </c>
      <c r="B124" s="217"/>
      <c r="C124" s="218"/>
      <c r="D124" s="215" t="s">
        <v>289</v>
      </c>
      <c r="E124" s="24"/>
      <c r="F124" s="24">
        <v>4056.41</v>
      </c>
      <c r="G124" s="24"/>
    </row>
    <row r="125" spans="1:7" s="1" customFormat="1">
      <c r="A125" s="216">
        <v>3236</v>
      </c>
      <c r="B125" s="217"/>
      <c r="C125" s="218"/>
      <c r="D125" s="215" t="s">
        <v>261</v>
      </c>
      <c r="E125" s="24"/>
      <c r="F125" s="24">
        <v>100</v>
      </c>
      <c r="G125" s="24"/>
    </row>
    <row r="126" spans="1:7" s="1" customFormat="1">
      <c r="A126" s="216">
        <v>3237</v>
      </c>
      <c r="B126" s="217"/>
      <c r="C126" s="218"/>
      <c r="D126" s="215" t="s">
        <v>262</v>
      </c>
      <c r="E126" s="24"/>
      <c r="F126" s="24">
        <v>451.18</v>
      </c>
      <c r="G126" s="24"/>
    </row>
    <row r="127" spans="1:7" s="1" customFormat="1">
      <c r="A127" s="216">
        <v>3239</v>
      </c>
      <c r="B127" s="217"/>
      <c r="C127" s="218"/>
      <c r="D127" s="215" t="s">
        <v>264</v>
      </c>
      <c r="E127" s="24"/>
      <c r="F127" s="24">
        <v>190</v>
      </c>
      <c r="G127" s="24"/>
    </row>
    <row r="128" spans="1:7" s="1" customFormat="1">
      <c r="A128" s="25">
        <v>34</v>
      </c>
      <c r="B128" s="26"/>
      <c r="C128" s="27"/>
      <c r="D128" s="22" t="s">
        <v>87</v>
      </c>
      <c r="E128" s="24">
        <v>150</v>
      </c>
      <c r="F128" s="24">
        <v>0</v>
      </c>
      <c r="G128" s="24">
        <v>0</v>
      </c>
    </row>
    <row r="129" spans="1:7" s="1" customFormat="1">
      <c r="A129" s="144">
        <v>37</v>
      </c>
      <c r="B129" s="145"/>
      <c r="C129" s="146"/>
      <c r="D129" s="143" t="s">
        <v>120</v>
      </c>
      <c r="E129" s="24">
        <v>0</v>
      </c>
      <c r="F129" s="24">
        <v>0</v>
      </c>
      <c r="G129" s="24">
        <v>0</v>
      </c>
    </row>
    <row r="130" spans="1:7" s="1" customFormat="1">
      <c r="A130" s="25">
        <v>4</v>
      </c>
      <c r="B130" s="26"/>
      <c r="C130" s="27"/>
      <c r="D130" s="22" t="s">
        <v>88</v>
      </c>
      <c r="E130" s="24">
        <v>1500</v>
      </c>
      <c r="F130" s="24">
        <v>0</v>
      </c>
      <c r="G130" s="24">
        <v>0</v>
      </c>
    </row>
    <row r="131" spans="1:7" s="1" customFormat="1" ht="25.5">
      <c r="A131" s="25">
        <v>42</v>
      </c>
      <c r="B131" s="26"/>
      <c r="C131" s="27"/>
      <c r="D131" s="22" t="s">
        <v>89</v>
      </c>
      <c r="E131" s="24">
        <v>1500</v>
      </c>
      <c r="F131" s="24">
        <v>0</v>
      </c>
      <c r="G131" s="24">
        <v>0</v>
      </c>
    </row>
    <row r="132" spans="1:7" s="1" customFormat="1">
      <c r="A132" s="259" t="s">
        <v>157</v>
      </c>
      <c r="B132" s="260"/>
      <c r="C132" s="260"/>
      <c r="D132" s="261"/>
      <c r="E132" s="24"/>
      <c r="F132" s="24"/>
      <c r="G132" s="24"/>
    </row>
    <row r="133" spans="1:7" s="1" customFormat="1">
      <c r="A133" s="300" t="s">
        <v>190</v>
      </c>
      <c r="B133" s="301"/>
      <c r="C133" s="301"/>
      <c r="D133" s="157" t="s">
        <v>155</v>
      </c>
      <c r="E133" s="148">
        <v>32172.63</v>
      </c>
      <c r="F133" s="148">
        <v>23382.799999999999</v>
      </c>
      <c r="G133" s="148">
        <v>72.599999999999994</v>
      </c>
    </row>
    <row r="134" spans="1:7" s="1" customFormat="1" ht="13.5" customHeight="1">
      <c r="A134" s="271" t="s">
        <v>189</v>
      </c>
      <c r="B134" s="302"/>
      <c r="C134" s="303"/>
      <c r="D134" s="157" t="s">
        <v>138</v>
      </c>
      <c r="E134" s="148">
        <v>14655.01</v>
      </c>
      <c r="F134" s="148">
        <v>7947.46</v>
      </c>
      <c r="G134" s="148">
        <v>54.2</v>
      </c>
    </row>
    <row r="135" spans="1:7" s="1" customFormat="1" ht="13.5" customHeight="1">
      <c r="A135" s="268" t="s">
        <v>121</v>
      </c>
      <c r="B135" s="297"/>
      <c r="C135" s="298"/>
      <c r="D135" s="153" t="s">
        <v>83</v>
      </c>
      <c r="E135" s="24">
        <v>14655.01</v>
      </c>
      <c r="F135" s="24">
        <v>2246.75</v>
      </c>
      <c r="G135" s="24">
        <v>14.4</v>
      </c>
    </row>
    <row r="136" spans="1:7" s="1" customFormat="1">
      <c r="A136" s="265">
        <v>3</v>
      </c>
      <c r="B136" s="266"/>
      <c r="C136" s="267"/>
      <c r="D136" s="149" t="s">
        <v>84</v>
      </c>
      <c r="E136" s="24">
        <v>6549.2</v>
      </c>
      <c r="F136" s="24">
        <v>515.20000000000005</v>
      </c>
      <c r="G136" s="24">
        <v>7.9</v>
      </c>
    </row>
    <row r="137" spans="1:7" s="1" customFormat="1">
      <c r="A137" s="268">
        <v>32</v>
      </c>
      <c r="B137" s="269"/>
      <c r="C137" s="270"/>
      <c r="D137" s="149" t="s">
        <v>86</v>
      </c>
      <c r="E137" s="24">
        <v>550.20000000000005</v>
      </c>
      <c r="F137" s="24">
        <v>515.20000000000005</v>
      </c>
      <c r="G137" s="24">
        <v>93.6</v>
      </c>
    </row>
    <row r="138" spans="1:7" s="1" customFormat="1">
      <c r="A138" s="216">
        <v>3211</v>
      </c>
      <c r="B138" s="217"/>
      <c r="C138" s="218"/>
      <c r="D138" s="215" t="s">
        <v>250</v>
      </c>
      <c r="E138" s="24"/>
      <c r="F138" s="24">
        <v>425.2</v>
      </c>
      <c r="G138" s="24"/>
    </row>
    <row r="139" spans="1:7" s="1" customFormat="1">
      <c r="A139" s="216">
        <v>3222</v>
      </c>
      <c r="B139" s="217"/>
      <c r="C139" s="218"/>
      <c r="D139" s="215" t="s">
        <v>282</v>
      </c>
      <c r="E139" s="24"/>
      <c r="F139" s="24">
        <v>90</v>
      </c>
      <c r="G139" s="24"/>
    </row>
    <row r="140" spans="1:7" s="1" customFormat="1">
      <c r="A140" s="150">
        <v>37</v>
      </c>
      <c r="B140" s="151"/>
      <c r="C140" s="152"/>
      <c r="D140" s="149" t="s">
        <v>120</v>
      </c>
      <c r="E140" s="24">
        <v>5999</v>
      </c>
      <c r="F140" s="24">
        <v>1731.55</v>
      </c>
      <c r="G140" s="24">
        <v>26.7</v>
      </c>
    </row>
    <row r="141" spans="1:7" s="1" customFormat="1">
      <c r="A141" s="217">
        <v>3721</v>
      </c>
      <c r="B141" s="217"/>
      <c r="C141" s="217"/>
      <c r="D141" s="215" t="s">
        <v>284</v>
      </c>
      <c r="E141" s="24"/>
      <c r="F141" s="24">
        <v>1731.55</v>
      </c>
      <c r="G141" s="24"/>
    </row>
    <row r="142" spans="1:7" s="1" customFormat="1">
      <c r="A142" s="304" t="s">
        <v>139</v>
      </c>
      <c r="B142" s="260"/>
      <c r="C142" s="260"/>
      <c r="D142" s="162" t="s">
        <v>83</v>
      </c>
      <c r="E142" s="24">
        <v>6350</v>
      </c>
      <c r="F142" s="24">
        <v>4246.41</v>
      </c>
      <c r="G142" s="24">
        <v>68.400000000000006</v>
      </c>
    </row>
    <row r="143" spans="1:7" s="1" customFormat="1">
      <c r="A143" s="304">
        <v>3</v>
      </c>
      <c r="B143" s="260"/>
      <c r="C143" s="260"/>
      <c r="D143" s="162" t="s">
        <v>84</v>
      </c>
      <c r="E143" s="24">
        <v>6350</v>
      </c>
      <c r="F143" s="24">
        <v>4246.41</v>
      </c>
      <c r="G143" s="24">
        <v>68.400000000000006</v>
      </c>
    </row>
    <row r="144" spans="1:7" s="1" customFormat="1">
      <c r="A144" s="163">
        <v>32</v>
      </c>
      <c r="B144" s="164"/>
      <c r="C144" s="164"/>
      <c r="D144" s="162" t="s">
        <v>86</v>
      </c>
      <c r="E144" s="24">
        <v>6350</v>
      </c>
      <c r="F144" s="24">
        <v>4246.41</v>
      </c>
      <c r="G144" s="24">
        <v>68.400000000000006</v>
      </c>
    </row>
    <row r="145" spans="1:7" s="1" customFormat="1">
      <c r="A145" s="219">
        <v>3232</v>
      </c>
      <c r="B145" s="212"/>
      <c r="C145" s="212"/>
      <c r="D145" s="162" t="s">
        <v>289</v>
      </c>
      <c r="E145" s="24"/>
      <c r="F145" s="24">
        <v>4056.41</v>
      </c>
      <c r="G145" s="24"/>
    </row>
    <row r="146" spans="1:7" s="1" customFormat="1">
      <c r="A146" s="219">
        <v>3239</v>
      </c>
      <c r="B146" s="212"/>
      <c r="C146" s="212"/>
      <c r="D146" s="162" t="s">
        <v>264</v>
      </c>
      <c r="E146" s="24"/>
      <c r="F146" s="24">
        <v>190</v>
      </c>
      <c r="G146" s="24"/>
    </row>
    <row r="147" spans="1:7" s="1" customFormat="1">
      <c r="A147" s="304" t="s">
        <v>140</v>
      </c>
      <c r="B147" s="260"/>
      <c r="C147" s="260"/>
      <c r="D147" s="162" t="s">
        <v>83</v>
      </c>
      <c r="E147" s="24">
        <v>0</v>
      </c>
      <c r="F147" s="24">
        <v>0</v>
      </c>
      <c r="G147" s="24">
        <v>0</v>
      </c>
    </row>
    <row r="148" spans="1:7" s="1" customFormat="1">
      <c r="A148" s="163">
        <v>4</v>
      </c>
      <c r="B148" s="164"/>
      <c r="C148" s="164"/>
      <c r="D148" s="162" t="s">
        <v>141</v>
      </c>
      <c r="E148" s="24">
        <v>0</v>
      </c>
      <c r="F148" s="24">
        <v>0</v>
      </c>
      <c r="G148" s="24">
        <v>0</v>
      </c>
    </row>
    <row r="149" spans="1:7" s="1" customFormat="1">
      <c r="A149" s="163">
        <v>42</v>
      </c>
      <c r="B149" s="164"/>
      <c r="C149" s="164"/>
      <c r="D149" s="162" t="s">
        <v>142</v>
      </c>
      <c r="E149" s="24">
        <v>0</v>
      </c>
      <c r="F149" s="24">
        <v>0</v>
      </c>
      <c r="G149" s="24">
        <v>0</v>
      </c>
    </row>
    <row r="150" spans="1:7" s="1" customFormat="1">
      <c r="A150" s="163"/>
      <c r="B150" s="164"/>
      <c r="C150" s="164"/>
      <c r="D150" s="162"/>
      <c r="E150" s="24"/>
      <c r="F150" s="24"/>
      <c r="G150" s="24"/>
    </row>
    <row r="151" spans="1:7" s="1" customFormat="1" ht="13.5" customHeight="1">
      <c r="A151" s="271" t="s">
        <v>143</v>
      </c>
      <c r="B151" s="302"/>
      <c r="C151" s="303"/>
      <c r="D151" s="157" t="s">
        <v>144</v>
      </c>
      <c r="E151" s="148">
        <v>530</v>
      </c>
      <c r="F151" s="148">
        <v>451.18</v>
      </c>
      <c r="G151" s="148">
        <v>85.1</v>
      </c>
    </row>
    <row r="152" spans="1:7" s="1" customFormat="1">
      <c r="A152" s="265">
        <v>3</v>
      </c>
      <c r="B152" s="266"/>
      <c r="C152" s="267"/>
      <c r="D152" s="149" t="s">
        <v>84</v>
      </c>
      <c r="E152" s="24">
        <v>530</v>
      </c>
      <c r="F152" s="24">
        <v>451.18</v>
      </c>
      <c r="G152" s="24">
        <v>85.1</v>
      </c>
    </row>
    <row r="153" spans="1:7" s="1" customFormat="1">
      <c r="A153" s="268">
        <v>32</v>
      </c>
      <c r="B153" s="269"/>
      <c r="C153" s="270"/>
      <c r="D153" s="149" t="s">
        <v>86</v>
      </c>
      <c r="E153" s="24">
        <v>530</v>
      </c>
      <c r="F153" s="24">
        <v>451.18</v>
      </c>
      <c r="G153" s="24">
        <v>85.1</v>
      </c>
    </row>
    <row r="154" spans="1:7" s="1" customFormat="1" ht="13.5" customHeight="1">
      <c r="A154" s="299">
        <v>3237</v>
      </c>
      <c r="B154" s="260"/>
      <c r="C154" s="260"/>
      <c r="D154" s="149" t="s">
        <v>262</v>
      </c>
      <c r="E154" s="24"/>
      <c r="F154" s="24">
        <v>451.18</v>
      </c>
      <c r="G154" s="24"/>
    </row>
    <row r="155" spans="1:7" s="1" customFormat="1" ht="13.5" customHeight="1">
      <c r="A155" s="300" t="s">
        <v>145</v>
      </c>
      <c r="B155" s="301"/>
      <c r="C155" s="301"/>
      <c r="D155" s="157" t="s">
        <v>146</v>
      </c>
      <c r="E155" s="148">
        <v>0</v>
      </c>
      <c r="F155" s="148">
        <v>0</v>
      </c>
      <c r="G155" s="148">
        <v>0</v>
      </c>
    </row>
    <row r="156" spans="1:7" s="1" customFormat="1">
      <c r="A156" s="265">
        <v>3</v>
      </c>
      <c r="B156" s="266"/>
      <c r="C156" s="267"/>
      <c r="D156" s="149" t="s">
        <v>84</v>
      </c>
      <c r="E156" s="24">
        <v>0</v>
      </c>
      <c r="F156" s="24">
        <v>0</v>
      </c>
      <c r="G156" s="24">
        <v>0</v>
      </c>
    </row>
    <row r="157" spans="1:7" s="1" customFormat="1">
      <c r="A157" s="268">
        <v>32</v>
      </c>
      <c r="B157" s="269"/>
      <c r="C157" s="270"/>
      <c r="D157" s="149" t="s">
        <v>86</v>
      </c>
      <c r="E157" s="24">
        <v>0</v>
      </c>
      <c r="F157" s="24">
        <v>0</v>
      </c>
      <c r="G157" s="24">
        <v>0</v>
      </c>
    </row>
    <row r="158" spans="1:7" s="1" customFormat="1">
      <c r="A158" s="268"/>
      <c r="B158" s="297"/>
      <c r="C158" s="298"/>
      <c r="D158" s="158"/>
      <c r="E158" s="24"/>
      <c r="F158" s="24"/>
      <c r="G158" s="24"/>
    </row>
    <row r="159" spans="1:7" s="1" customFormat="1" ht="13.5" customHeight="1">
      <c r="A159" s="300" t="s">
        <v>147</v>
      </c>
      <c r="B159" s="301"/>
      <c r="C159" s="301"/>
      <c r="D159" s="157" t="s">
        <v>148</v>
      </c>
      <c r="E159" s="148">
        <v>1225.81</v>
      </c>
      <c r="F159" s="148">
        <v>1003.12</v>
      </c>
      <c r="G159" s="148">
        <v>84.3</v>
      </c>
    </row>
    <row r="160" spans="1:7" s="1" customFormat="1">
      <c r="A160" s="265">
        <v>3</v>
      </c>
      <c r="B160" s="266"/>
      <c r="C160" s="267"/>
      <c r="D160" s="149" t="s">
        <v>84</v>
      </c>
      <c r="E160" s="24">
        <v>1225.81</v>
      </c>
      <c r="F160" s="24">
        <v>1003.12</v>
      </c>
      <c r="G160" s="24">
        <v>84.3</v>
      </c>
    </row>
    <row r="161" spans="1:7" s="1" customFormat="1">
      <c r="A161" s="268">
        <v>31</v>
      </c>
      <c r="B161" s="269"/>
      <c r="C161" s="270"/>
      <c r="D161" s="149" t="s">
        <v>85</v>
      </c>
      <c r="E161" s="24">
        <v>1145.0899999999999</v>
      </c>
      <c r="F161" s="24">
        <v>971.64</v>
      </c>
      <c r="G161" s="24">
        <v>81.900000000000006</v>
      </c>
    </row>
    <row r="162" spans="1:7" s="1" customFormat="1">
      <c r="A162" s="216">
        <v>3111</v>
      </c>
      <c r="B162" s="217"/>
      <c r="C162" s="218"/>
      <c r="D162" s="215" t="s">
        <v>276</v>
      </c>
      <c r="E162" s="24"/>
      <c r="F162" s="24">
        <v>907.36</v>
      </c>
      <c r="G162" s="24"/>
    </row>
    <row r="163" spans="1:7" s="1" customFormat="1">
      <c r="A163" s="216">
        <v>3121</v>
      </c>
      <c r="B163" s="217"/>
      <c r="C163" s="218"/>
      <c r="D163" s="215" t="s">
        <v>279</v>
      </c>
      <c r="E163" s="24"/>
      <c r="F163" s="24">
        <v>64.28</v>
      </c>
      <c r="G163" s="24"/>
    </row>
    <row r="164" spans="1:7" s="1" customFormat="1">
      <c r="A164" s="268">
        <v>32</v>
      </c>
      <c r="B164" s="269"/>
      <c r="C164" s="270"/>
      <c r="D164" s="149" t="s">
        <v>86</v>
      </c>
      <c r="E164" s="24">
        <v>80.72</v>
      </c>
      <c r="F164" s="24">
        <v>31.48</v>
      </c>
      <c r="G164" s="24">
        <v>118.6</v>
      </c>
    </row>
    <row r="165" spans="1:7" s="1" customFormat="1">
      <c r="A165" s="217">
        <v>3211</v>
      </c>
      <c r="B165" s="217"/>
      <c r="C165" s="217"/>
      <c r="D165" s="215" t="s">
        <v>250</v>
      </c>
      <c r="E165" s="24"/>
      <c r="F165" s="24">
        <v>1.61</v>
      </c>
      <c r="G165" s="24"/>
    </row>
    <row r="166" spans="1:7" s="1" customFormat="1" ht="25.5">
      <c r="A166" s="217">
        <v>3212</v>
      </c>
      <c r="B166" s="217"/>
      <c r="C166" s="217"/>
      <c r="D166" s="215" t="s">
        <v>290</v>
      </c>
      <c r="E166" s="24"/>
      <c r="F166" s="24">
        <v>29.87</v>
      </c>
      <c r="G166" s="24"/>
    </row>
    <row r="167" spans="1:7" s="1" customFormat="1">
      <c r="A167" s="300" t="s">
        <v>160</v>
      </c>
      <c r="B167" s="301"/>
      <c r="C167" s="301"/>
      <c r="D167" s="157"/>
      <c r="E167" s="148">
        <v>17517.62</v>
      </c>
      <c r="F167" s="148">
        <v>15435.34</v>
      </c>
      <c r="G167" s="148">
        <v>88.1</v>
      </c>
    </row>
    <row r="168" spans="1:7" s="1" customFormat="1">
      <c r="A168" s="271" t="s">
        <v>149</v>
      </c>
      <c r="B168" s="302"/>
      <c r="C168" s="303"/>
      <c r="D168" s="157" t="s">
        <v>100</v>
      </c>
      <c r="E168" s="148">
        <v>2267.64</v>
      </c>
      <c r="F168" s="148">
        <v>1989.28</v>
      </c>
      <c r="G168" s="148">
        <v>87.7</v>
      </c>
    </row>
    <row r="169" spans="1:7" s="1" customFormat="1">
      <c r="A169" s="296" t="s">
        <v>150</v>
      </c>
      <c r="B169" s="297"/>
      <c r="C169" s="298"/>
      <c r="D169" s="162" t="s">
        <v>148</v>
      </c>
      <c r="E169" s="24">
        <v>2267.64</v>
      </c>
      <c r="F169" s="24">
        <v>1989.28</v>
      </c>
      <c r="G169" s="24">
        <v>873.7</v>
      </c>
    </row>
    <row r="170" spans="1:7" s="1" customFormat="1">
      <c r="A170" s="150">
        <v>3</v>
      </c>
      <c r="B170" s="151"/>
      <c r="C170" s="152"/>
      <c r="D170" s="162" t="s">
        <v>84</v>
      </c>
      <c r="E170" s="24">
        <v>2267.64</v>
      </c>
      <c r="F170" s="24">
        <v>1989.28</v>
      </c>
      <c r="G170" s="24">
        <v>87.7</v>
      </c>
    </row>
    <row r="171" spans="1:7" s="1" customFormat="1">
      <c r="A171" s="150">
        <v>31</v>
      </c>
      <c r="B171" s="151"/>
      <c r="C171" s="152"/>
      <c r="D171" s="162" t="s">
        <v>85</v>
      </c>
      <c r="E171" s="24">
        <v>2126.96</v>
      </c>
      <c r="F171" s="24">
        <v>1910.16</v>
      </c>
      <c r="G171" s="24">
        <v>86</v>
      </c>
    </row>
    <row r="172" spans="1:7" s="1" customFormat="1">
      <c r="A172" s="216">
        <v>3111</v>
      </c>
      <c r="B172" s="217"/>
      <c r="C172" s="218"/>
      <c r="D172" s="162" t="s">
        <v>276</v>
      </c>
      <c r="E172" s="24"/>
      <c r="F172" s="24">
        <v>1829.8</v>
      </c>
      <c r="G172" s="24"/>
    </row>
    <row r="173" spans="1:7" s="1" customFormat="1">
      <c r="A173" s="216">
        <v>3121</v>
      </c>
      <c r="B173" s="217"/>
      <c r="C173" s="218"/>
      <c r="D173" s="162" t="s">
        <v>279</v>
      </c>
      <c r="E173" s="24"/>
      <c r="F173" s="24">
        <v>80.36</v>
      </c>
      <c r="G173" s="24"/>
    </row>
    <row r="174" spans="1:7" s="1" customFormat="1">
      <c r="A174" s="150">
        <v>32</v>
      </c>
      <c r="B174" s="151"/>
      <c r="C174" s="152"/>
      <c r="D174" s="162" t="s">
        <v>86</v>
      </c>
      <c r="E174" s="24">
        <v>140.68</v>
      </c>
      <c r="F174" s="24">
        <v>79.12</v>
      </c>
      <c r="G174" s="24">
        <v>113.4</v>
      </c>
    </row>
    <row r="175" spans="1:7" s="1" customFormat="1" ht="13.5" customHeight="1">
      <c r="A175" s="150">
        <v>3211</v>
      </c>
      <c r="B175" s="151"/>
      <c r="C175" s="152"/>
      <c r="D175" s="149" t="s">
        <v>279</v>
      </c>
      <c r="E175" s="24"/>
      <c r="F175" s="24">
        <v>2.0099999999999998</v>
      </c>
      <c r="G175" s="24"/>
    </row>
    <row r="176" spans="1:7" s="1" customFormat="1" ht="13.5" customHeight="1">
      <c r="A176" s="216">
        <v>3212</v>
      </c>
      <c r="B176" s="217"/>
      <c r="C176" s="218"/>
      <c r="D176" s="215" t="s">
        <v>290</v>
      </c>
      <c r="E176" s="24"/>
      <c r="F176" s="24">
        <v>77.11</v>
      </c>
      <c r="G176" s="24"/>
    </row>
    <row r="177" spans="1:10" s="1" customFormat="1" ht="13.5" customHeight="1">
      <c r="A177" s="271" t="s">
        <v>151</v>
      </c>
      <c r="B177" s="302"/>
      <c r="C177" s="303"/>
      <c r="D177" s="157" t="s">
        <v>156</v>
      </c>
      <c r="E177" s="148">
        <v>15249.98</v>
      </c>
      <c r="F177" s="148">
        <v>13446.06</v>
      </c>
      <c r="G177" s="148">
        <v>88.2</v>
      </c>
    </row>
    <row r="178" spans="1:10" s="1" customFormat="1" ht="13.5" customHeight="1">
      <c r="A178" s="304" t="s">
        <v>150</v>
      </c>
      <c r="B178" s="260"/>
      <c r="C178" s="260"/>
      <c r="D178" s="162" t="s">
        <v>148</v>
      </c>
      <c r="E178" s="24">
        <v>12849.98</v>
      </c>
      <c r="F178" s="24">
        <v>11272.62</v>
      </c>
      <c r="G178" s="24">
        <v>87.7</v>
      </c>
    </row>
    <row r="179" spans="1:10" s="1" customFormat="1">
      <c r="A179" s="265">
        <v>3</v>
      </c>
      <c r="B179" s="266"/>
      <c r="C179" s="267"/>
      <c r="D179" s="149" t="s">
        <v>84</v>
      </c>
      <c r="E179" s="24">
        <v>12849.98</v>
      </c>
      <c r="F179" s="24">
        <v>11272.62</v>
      </c>
      <c r="G179" s="24">
        <v>88.7</v>
      </c>
    </row>
    <row r="180" spans="1:10" s="1" customFormat="1">
      <c r="A180" s="268">
        <v>31</v>
      </c>
      <c r="B180" s="269"/>
      <c r="C180" s="270"/>
      <c r="D180" s="149" t="s">
        <v>85</v>
      </c>
      <c r="E180" s="24">
        <v>12052.82</v>
      </c>
      <c r="F180" s="24">
        <v>10824.26</v>
      </c>
      <c r="G180" s="24">
        <v>86</v>
      </c>
    </row>
    <row r="181" spans="1:10" s="1" customFormat="1">
      <c r="A181" s="216">
        <v>3111</v>
      </c>
      <c r="B181" s="217"/>
      <c r="C181" s="218"/>
      <c r="D181" s="215" t="s">
        <v>276</v>
      </c>
      <c r="E181" s="24"/>
      <c r="F181" s="24">
        <v>10368.9</v>
      </c>
      <c r="G181" s="24"/>
    </row>
    <row r="182" spans="1:10" s="1" customFormat="1">
      <c r="A182" s="216">
        <v>3121</v>
      </c>
      <c r="B182" s="217"/>
      <c r="C182" s="218"/>
      <c r="D182" s="215" t="s">
        <v>279</v>
      </c>
      <c r="E182" s="24"/>
      <c r="F182" s="24">
        <v>455.36</v>
      </c>
      <c r="G182" s="24"/>
    </row>
    <row r="183" spans="1:10" s="1" customFormat="1">
      <c r="A183" s="268">
        <v>32</v>
      </c>
      <c r="B183" s="269"/>
      <c r="C183" s="270"/>
      <c r="D183" s="149" t="s">
        <v>86</v>
      </c>
      <c r="E183" s="24">
        <v>797.16</v>
      </c>
      <c r="F183" s="24">
        <v>448.36</v>
      </c>
      <c r="G183" s="24">
        <v>113.4</v>
      </c>
    </row>
    <row r="184" spans="1:10" s="1" customFormat="1">
      <c r="A184" s="159">
        <v>3211</v>
      </c>
      <c r="B184" s="160"/>
      <c r="C184" s="161"/>
      <c r="D184" s="158" t="s">
        <v>250</v>
      </c>
      <c r="E184" s="24"/>
      <c r="F184" s="24">
        <v>11.38</v>
      </c>
      <c r="G184" s="24"/>
    </row>
    <row r="185" spans="1:10" s="1" customFormat="1" ht="25.5">
      <c r="A185" s="216">
        <v>3212</v>
      </c>
      <c r="B185" s="217"/>
      <c r="C185" s="218"/>
      <c r="D185" s="215" t="s">
        <v>290</v>
      </c>
      <c r="E185" s="24"/>
      <c r="F185" s="24">
        <v>436.98</v>
      </c>
      <c r="G185" s="24"/>
    </row>
    <row r="186" spans="1:10" s="1" customFormat="1">
      <c r="A186" s="296" t="s">
        <v>152</v>
      </c>
      <c r="B186" s="297"/>
      <c r="C186" s="298"/>
      <c r="D186" s="162" t="s">
        <v>153</v>
      </c>
      <c r="E186" s="24">
        <v>2400</v>
      </c>
      <c r="F186" s="24">
        <v>2173.44</v>
      </c>
      <c r="G186" s="24">
        <v>90.1</v>
      </c>
    </row>
    <row r="187" spans="1:10" s="1" customFormat="1">
      <c r="A187" s="150">
        <v>3</v>
      </c>
      <c r="B187" s="151"/>
      <c r="C187" s="152"/>
      <c r="D187" s="162" t="s">
        <v>84</v>
      </c>
      <c r="E187" s="24">
        <v>2400</v>
      </c>
      <c r="F187" s="24">
        <v>2173.44</v>
      </c>
      <c r="G187" s="24">
        <v>90.1</v>
      </c>
      <c r="J187" s="165" t="s">
        <v>154</v>
      </c>
    </row>
    <row r="188" spans="1:10" s="1" customFormat="1">
      <c r="A188" s="150">
        <v>32</v>
      </c>
      <c r="B188" s="151"/>
      <c r="C188" s="152"/>
      <c r="D188" s="162" t="s">
        <v>86</v>
      </c>
      <c r="E188" s="24">
        <v>2400</v>
      </c>
      <c r="F188" s="24">
        <v>2173.44</v>
      </c>
      <c r="G188" s="24">
        <v>90.1</v>
      </c>
    </row>
    <row r="189" spans="1:10">
      <c r="A189" s="226">
        <v>3222</v>
      </c>
      <c r="B189" s="70"/>
      <c r="C189" s="70"/>
      <c r="D189" s="227" t="s">
        <v>282</v>
      </c>
      <c r="E189" s="228">
        <v>2400</v>
      </c>
      <c r="F189" s="228">
        <v>2173.44</v>
      </c>
      <c r="G189" s="228">
        <v>90.1</v>
      </c>
    </row>
  </sheetData>
  <mergeCells count="76">
    <mergeCell ref="A133:C133"/>
    <mergeCell ref="A161:C161"/>
    <mergeCell ref="A164:C164"/>
    <mergeCell ref="A179:C179"/>
    <mergeCell ref="A180:C180"/>
    <mergeCell ref="A136:C136"/>
    <mergeCell ref="A137:C137"/>
    <mergeCell ref="A152:C152"/>
    <mergeCell ref="A142:C142"/>
    <mergeCell ref="A143:C143"/>
    <mergeCell ref="A147:C147"/>
    <mergeCell ref="A151:C151"/>
    <mergeCell ref="A134:C134"/>
    <mergeCell ref="A135:C135"/>
    <mergeCell ref="A186:C186"/>
    <mergeCell ref="A153:C153"/>
    <mergeCell ref="A156:C156"/>
    <mergeCell ref="A157:C157"/>
    <mergeCell ref="A160:C160"/>
    <mergeCell ref="A154:C154"/>
    <mergeCell ref="A155:C155"/>
    <mergeCell ref="A158:C158"/>
    <mergeCell ref="A159:C159"/>
    <mergeCell ref="A183:C183"/>
    <mergeCell ref="A169:C169"/>
    <mergeCell ref="A167:C167"/>
    <mergeCell ref="A168:C168"/>
    <mergeCell ref="A177:C177"/>
    <mergeCell ref="A178:C178"/>
    <mergeCell ref="A111:C111"/>
    <mergeCell ref="A112:C112"/>
    <mergeCell ref="A96:C96"/>
    <mergeCell ref="A97:C97"/>
    <mergeCell ref="A102:C102"/>
    <mergeCell ref="A107:C107"/>
    <mergeCell ref="A108:C108"/>
    <mergeCell ref="A80:C80"/>
    <mergeCell ref="A88:C88"/>
    <mergeCell ref="A92:C92"/>
    <mergeCell ref="A93:C93"/>
    <mergeCell ref="A110:C110"/>
    <mergeCell ref="A65:C65"/>
    <mergeCell ref="A66:C66"/>
    <mergeCell ref="A72:C72"/>
    <mergeCell ref="A73:C73"/>
    <mergeCell ref="A74:C74"/>
    <mergeCell ref="A53:C53"/>
    <mergeCell ref="A54:C54"/>
    <mergeCell ref="A55:C55"/>
    <mergeCell ref="A63:C63"/>
    <mergeCell ref="A64:C64"/>
    <mergeCell ref="A44:C44"/>
    <mergeCell ref="A45:C45"/>
    <mergeCell ref="A46:C46"/>
    <mergeCell ref="A49:C49"/>
    <mergeCell ref="A50:C50"/>
    <mergeCell ref="A18:C18"/>
    <mergeCell ref="A38:C38"/>
    <mergeCell ref="A41:C41"/>
    <mergeCell ref="A42:C42"/>
    <mergeCell ref="A43:C43"/>
    <mergeCell ref="A16:C16"/>
    <mergeCell ref="A17:C17"/>
    <mergeCell ref="A3:G3"/>
    <mergeCell ref="A5:G5"/>
    <mergeCell ref="A8:C8"/>
    <mergeCell ref="A14:C14"/>
    <mergeCell ref="A15:C15"/>
    <mergeCell ref="A10:C10"/>
    <mergeCell ref="A11:C11"/>
    <mergeCell ref="A12:C12"/>
    <mergeCell ref="A132:D132"/>
    <mergeCell ref="A114:C114"/>
    <mergeCell ref="A115:C115"/>
    <mergeCell ref="A116:C116"/>
    <mergeCell ref="A120:C120"/>
  </mergeCells>
  <pageMargins left="0.31496062992126" right="0" top="0.55118110236220497" bottom="0.55118110236220497" header="0.31496062992126" footer="0.31496062992126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2025-03-31T08:51:28Z</cp:lastPrinted>
  <dcterms:created xsi:type="dcterms:W3CDTF">2022-08-12T12:51:00Z</dcterms:created>
  <dcterms:modified xsi:type="dcterms:W3CDTF">2025-03-31T08:52:10Z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E4E2286586F042B481EAF8977C92AC64_12</vt:lpwstr>
  </property>
  <property fmtid="{D5CDD505-2E9C-101B-9397-08002B2CF9AE}" pid="3" name="KSOProductBuildVer">
    <vt:lpwstr>1033-12.2.0.16909</vt:lpwstr>
  </property>
</Properties>
</file>