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PRIHODA'!$2:$2</definedName>
    <definedName name="_xlnm.Print_Area" localSheetId="0">'OPĆI DIO'!$A$2:$H$24</definedName>
    <definedName name="_xlnm.Print_Area" localSheetId="1">'PLAN PRIHODA'!$A$2:$J$46</definedName>
  </definedNames>
  <calcPr fullCalcOnLoad="1"/>
</workbook>
</file>

<file path=xl/sharedStrings.xml><?xml version="1.0" encoding="utf-8"?>
<sst xmlns="http://schemas.openxmlformats.org/spreadsheetml/2006/main" count="124" uniqueCount="81">
  <si>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</si>
  <si>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</si>
  <si>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</si>
  <si>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</si>
  <si>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</si>
  <si>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</si>
  <si>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</si>
  <si>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</si>
  <si>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</si>
  <si>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</si>
  <si>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</si>
  <si>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</si>
  <si>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</si>
  <si>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</si>
  <si>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</si>
  <si>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</si>
  <si>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</si>
  <si>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</si>
  <si>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</si>
  <si>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</si>
  <si>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</si>
  <si>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</si>
  <si>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</si>
  <si>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</si>
  <si>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</si>
  <si>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</si>
  <si>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</si>
  <si>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</si>
  <si>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</si>
  <si>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</si>
  <si>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Korisnik proračuna</t>
  </si>
  <si>
    <t>Prihodi i primici</t>
  </si>
  <si>
    <t>Vlastiti prihodi - Prihodi ostvareni obavljanjem osnovnih i ostalih poslova vlastite djelatnosti</t>
  </si>
  <si>
    <t>Prihodi od prodaje ili zamjene nefinancijjske imovine i naknade s naslova osiguranja</t>
  </si>
  <si>
    <t>Namjenski primici</t>
  </si>
  <si>
    <t>Ukupno</t>
  </si>
  <si>
    <t>Račun 
rashoda/
izdatka</t>
  </si>
  <si>
    <t>Naziv računa</t>
  </si>
  <si>
    <t>Prihodi od prodaje ili zamjene nefin. imovine i naknade s naslova osig.</t>
  </si>
  <si>
    <t>….</t>
  </si>
  <si>
    <t>UKUPNO A/Tpr./Kpr.</t>
  </si>
  <si>
    <t>Procjena 
2019.</t>
  </si>
  <si>
    <t>PROCJENA
2019.</t>
  </si>
  <si>
    <t>PRILOG 1</t>
  </si>
  <si>
    <t>Procjena 
2020.</t>
  </si>
  <si>
    <t>PROCJENA
2020.</t>
  </si>
  <si>
    <t>2020.</t>
  </si>
  <si>
    <t>Projekcija plana
za 2019.</t>
  </si>
  <si>
    <t>Projekcija plana 
za 2020.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</si>
  <si>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</si>
  <si>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</si>
  <si>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</si>
  <si>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</si>
  <si>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</si>
  <si>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</si>
  <si>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</si>
  <si>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</si>
  <si>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tr.osobama izvan rad.odn.</t>
  </si>
  <si>
    <t>Ostali nespomenuti rashodi poslovan</t>
  </si>
  <si>
    <t>FINANCIJSKI RASHODI</t>
  </si>
  <si>
    <t>Ostali financijski rashodi</t>
  </si>
  <si>
    <t>RASHODI ZA NABAVU DUG.IMOV.</t>
  </si>
  <si>
    <t>Postrojenja i oprema</t>
  </si>
  <si>
    <t>Knjige,umjetnička djela i ostalo</t>
  </si>
  <si>
    <t>OSNOVNA ŠKOLA "LJUDEVIT GAJ" MIHOVLJAN</t>
  </si>
  <si>
    <t>Ukupno prihodi i primici za 2020.</t>
  </si>
  <si>
    <t xml:space="preserve">Vlastiti prihodi </t>
  </si>
  <si>
    <t xml:space="preserve">Opći prihodi i primici-DEC.     </t>
  </si>
  <si>
    <t>Opći prihodi i primici-DOP.SR.KZŽ</t>
  </si>
  <si>
    <t>Pomoći- JLS</t>
  </si>
  <si>
    <t>Pomoći-DRŽ.PROR.</t>
  </si>
  <si>
    <t>Pomoći-JLS</t>
  </si>
  <si>
    <r>
      <t>Pomoći-</t>
    </r>
    <r>
      <rPr>
        <sz val="11"/>
        <rFont val="Arial"/>
        <family val="2"/>
      </rPr>
      <t>DRŽ.PROR.</t>
    </r>
  </si>
  <si>
    <t>I REBALANS FINANCIJSKOG PLANA ZA 2018. GODINU</t>
  </si>
  <si>
    <t>I REBALANS PLANA PRIHODA I PRIMITAKA ZA 2018.</t>
  </si>
  <si>
    <t>I REBALANS PLANA RASHODA I IZDATAKA ZA 2018.</t>
  </si>
  <si>
    <t>Višak prihoda 2017.</t>
  </si>
  <si>
    <t>I REBALANS PLANA ZA 2018.</t>
  </si>
  <si>
    <t>I REBALANS 2018.</t>
  </si>
  <si>
    <t>PLAN 2018.</t>
  </si>
  <si>
    <t>I REBALANS ZA 2018.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</si>
</sst>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* #,##0.00_);_(* \(#,##0.00\);_(* &quot;-&quot;??_);_(@_)"/>
  </numFmts>
  <fonts count="6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>
        <color indexed="22"/>
      </right>
      <top style="dotted">
        <color indexed="22"/>
      </top>
      <bottom style="dotted">
        <color indexed="22"/>
      </bottom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thin"/>
      <right style="thin"/>
      <top style="thin"/>
      <bottom style="double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7" fillId="34" borderId="7" applyNumberFormat="0" applyAlignment="0" applyProtection="0"/>
    <xf numFmtId="0" fontId="50" fillId="42" borderId="8" applyNumberFormat="0" applyAlignment="0" applyProtection="0"/>
    <xf numFmtId="0" fontId="15" fillId="0" borderId="9" applyNumberFormat="0" applyFill="0" applyAlignment="0" applyProtection="0"/>
    <xf numFmtId="0" fontId="51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4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1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1" fontId="22" fillId="0" borderId="23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7" xfId="0" applyFont="1" applyBorder="1" applyAlignment="1" quotePrefix="1">
      <alignment horizontal="left" vertical="center" wrapText="1"/>
    </xf>
    <xf numFmtId="0" fontId="29" fillId="0" borderId="17" xfId="0" applyFont="1" applyBorder="1" applyAlignment="1" quotePrefix="1">
      <alignment horizontal="center" vertical="center" wrapText="1"/>
    </xf>
    <xf numFmtId="0" fontId="26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7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center" wrapText="1"/>
    </xf>
    <xf numFmtId="0" fontId="33" fillId="0" borderId="17" xfId="0" applyNumberFormat="1" applyFont="1" applyFill="1" applyBorder="1" applyAlignment="1" applyProtection="1" quotePrefix="1">
      <alignment horizontal="left"/>
      <protection/>
    </xf>
    <xf numFmtId="0" fontId="26" fillId="0" borderId="28" xfId="0" applyNumberFormat="1" applyFont="1" applyFill="1" applyBorder="1" applyAlignment="1" applyProtection="1">
      <alignment horizontal="center" wrapText="1"/>
      <protection/>
    </xf>
    <xf numFmtId="0" fontId="26" fillId="0" borderId="28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3" fontId="33" fillId="0" borderId="28" xfId="0" applyNumberFormat="1" applyFont="1" applyBorder="1" applyAlignment="1">
      <alignment horizontal="right"/>
    </xf>
    <xf numFmtId="3" fontId="33" fillId="0" borderId="28" xfId="0" applyNumberFormat="1" applyFont="1" applyFill="1" applyBorder="1" applyAlignment="1" applyProtection="1">
      <alignment horizontal="righ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3" fontId="33" fillId="0" borderId="27" xfId="0" applyNumberFormat="1" applyFont="1" applyBorder="1" applyAlignment="1">
      <alignment horizontal="right"/>
    </xf>
    <xf numFmtId="0" fontId="33" fillId="0" borderId="17" xfId="0" applyFont="1" applyBorder="1" applyAlignment="1" quotePrefix="1">
      <alignment horizontal="left"/>
    </xf>
    <xf numFmtId="0" fontId="33" fillId="0" borderId="17" xfId="0" applyNumberFormat="1" applyFont="1" applyFill="1" applyBorder="1" applyAlignment="1" applyProtection="1">
      <alignment wrapText="1"/>
      <protection/>
    </xf>
    <xf numFmtId="0" fontId="35" fillId="0" borderId="17" xfId="0" applyNumberFormat="1" applyFont="1" applyFill="1" applyBorder="1" applyAlignment="1" applyProtection="1">
      <alignment horizontal="center" wrapText="1"/>
      <protection/>
    </xf>
    <xf numFmtId="0" fontId="34" fillId="0" borderId="2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30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/>
    </xf>
    <xf numFmtId="3" fontId="39" fillId="0" borderId="0" xfId="0" applyNumberFormat="1" applyFont="1" applyAlignment="1">
      <alignment/>
    </xf>
    <xf numFmtId="3" fontId="38" fillId="0" borderId="31" xfId="0" applyNumberFormat="1" applyFont="1" applyBorder="1" applyAlignment="1" quotePrefix="1">
      <alignment horizontal="left"/>
    </xf>
    <xf numFmtId="3" fontId="39" fillId="0" borderId="32" xfId="0" applyNumberFormat="1" applyFont="1" applyBorder="1" applyAlignment="1">
      <alignment/>
    </xf>
    <xf numFmtId="3" fontId="39" fillId="0" borderId="32" xfId="0" applyNumberFormat="1" applyFont="1" applyBorder="1" applyAlignment="1">
      <alignment wrapText="1"/>
    </xf>
    <xf numFmtId="3" fontId="39" fillId="0" borderId="0" xfId="0" applyNumberFormat="1" applyFont="1" applyAlignment="1">
      <alignment horizontal="left"/>
    </xf>
    <xf numFmtId="3" fontId="39" fillId="0" borderId="0" xfId="0" applyNumberFormat="1" applyFont="1" applyAlignment="1">
      <alignment wrapText="1"/>
    </xf>
    <xf numFmtId="3" fontId="38" fillId="0" borderId="0" xfId="0" applyNumberFormat="1" applyFont="1" applyAlignment="1" quotePrefix="1">
      <alignment horizontal="left"/>
    </xf>
    <xf numFmtId="3" fontId="38" fillId="0" borderId="33" xfId="0" applyNumberFormat="1" applyFont="1" applyBorder="1" applyAlignment="1">
      <alignment horizontal="left"/>
    </xf>
    <xf numFmtId="3" fontId="38" fillId="0" borderId="33" xfId="0" applyNumberFormat="1" applyFont="1" applyBorder="1" applyAlignment="1">
      <alignment/>
    </xf>
    <xf numFmtId="171" fontId="38" fillId="0" borderId="33" xfId="97" applyFont="1" applyBorder="1" applyAlignment="1">
      <alignment/>
    </xf>
    <xf numFmtId="3" fontId="39" fillId="0" borderId="0" xfId="0" applyNumberFormat="1" applyFont="1" applyFill="1" applyBorder="1" applyAlignment="1" quotePrefix="1">
      <alignment horizontal="left"/>
    </xf>
    <xf numFmtId="3" fontId="38" fillId="0" borderId="0" xfId="0" applyNumberFormat="1" applyFont="1" applyBorder="1" applyAlignment="1">
      <alignment/>
    </xf>
    <xf numFmtId="3" fontId="39" fillId="0" borderId="34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0" xfId="0" applyNumberFormat="1" applyFont="1" applyBorder="1" applyAlignment="1" quotePrefix="1">
      <alignment horizontal="left"/>
    </xf>
    <xf numFmtId="3" fontId="38" fillId="0" borderId="0" xfId="0" applyNumberFormat="1" applyFont="1" applyBorder="1" applyAlignment="1" quotePrefix="1">
      <alignment horizontal="left"/>
    </xf>
    <xf numFmtId="3" fontId="39" fillId="0" borderId="0" xfId="0" applyNumberFormat="1" applyFont="1" applyAlignment="1" quotePrefix="1">
      <alignment horizontal="left"/>
    </xf>
    <xf numFmtId="3" fontId="40" fillId="0" borderId="0" xfId="0" applyNumberFormat="1" applyFont="1" applyFill="1" applyBorder="1" applyAlignment="1" quotePrefix="1">
      <alignment horizontal="left"/>
    </xf>
    <xf numFmtId="3" fontId="40" fillId="0" borderId="0" xfId="0" applyNumberFormat="1" applyFont="1" applyFill="1" applyBorder="1" applyAlignment="1" quotePrefix="1">
      <alignment horizontal="left" wrapText="1"/>
    </xf>
    <xf numFmtId="0" fontId="38" fillId="0" borderId="0" xfId="0" applyNumberFormat="1" applyFont="1" applyBorder="1" applyAlignment="1">
      <alignment horizontal="center"/>
    </xf>
    <xf numFmtId="0" fontId="38" fillId="0" borderId="31" xfId="0" applyNumberFormat="1" applyFont="1" applyBorder="1" applyAlignment="1">
      <alignment horizontal="center"/>
    </xf>
    <xf numFmtId="0" fontId="38" fillId="0" borderId="31" xfId="0" applyNumberFormat="1" applyFont="1" applyBorder="1" applyAlignment="1">
      <alignment horizontal="center" wrapText="1"/>
    </xf>
    <xf numFmtId="0" fontId="38" fillId="0" borderId="35" xfId="0" applyNumberFormat="1" applyFont="1" applyBorder="1" applyAlignment="1">
      <alignment horizontal="center"/>
    </xf>
    <xf numFmtId="3" fontId="38" fillId="0" borderId="17" xfId="0" applyNumberFormat="1" applyFont="1" applyBorder="1" applyAlignment="1">
      <alignment vertical="center"/>
    </xf>
    <xf numFmtId="3" fontId="38" fillId="0" borderId="17" xfId="0" applyNumberFormat="1" applyFont="1" applyBorder="1" applyAlignment="1" quotePrefix="1">
      <alignment horizontal="center" vertical="center"/>
    </xf>
    <xf numFmtId="3" fontId="38" fillId="0" borderId="17" xfId="0" applyNumberFormat="1" applyFont="1" applyBorder="1" applyAlignment="1" quotePrefix="1">
      <alignment horizontal="left" vertical="center"/>
    </xf>
    <xf numFmtId="0" fontId="39" fillId="0" borderId="0" xfId="0" applyNumberFormat="1" applyFont="1" applyAlignment="1">
      <alignment horizontal="center"/>
    </xf>
    <xf numFmtId="0" fontId="39" fillId="0" borderId="0" xfId="0" applyNumberFormat="1" applyFont="1" applyAlignment="1">
      <alignment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4" fillId="34" borderId="0" xfId="0" applyNumberFormat="1" applyFont="1" applyFill="1" applyBorder="1" applyAlignment="1" applyProtection="1">
      <alignment horizontal="right" vertical="top"/>
      <protection/>
    </xf>
    <xf numFmtId="3" fontId="39" fillId="0" borderId="0" xfId="0" applyNumberFormat="1" applyFont="1" applyBorder="1" applyAlignment="1">
      <alignment wrapText="1"/>
    </xf>
    <xf numFmtId="0" fontId="22" fillId="0" borderId="36" xfId="0" applyFont="1" applyBorder="1" applyAlignment="1">
      <alignment vertical="center" wrapText="1"/>
    </xf>
    <xf numFmtId="0" fontId="22" fillId="0" borderId="36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37" xfId="0" applyNumberFormat="1" applyFont="1" applyBorder="1" applyAlignment="1">
      <alignment horizontal="left" wrapText="1"/>
    </xf>
    <xf numFmtId="3" fontId="21" fillId="0" borderId="38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right"/>
    </xf>
    <xf numFmtId="3" fontId="21" fillId="0" borderId="40" xfId="0" applyNumberFormat="1" applyFont="1" applyBorder="1" applyAlignment="1">
      <alignment horizontal="right" wrapText="1"/>
    </xf>
    <xf numFmtId="3" fontId="21" fillId="0" borderId="40" xfId="0" applyNumberFormat="1" applyFont="1" applyBorder="1" applyAlignment="1">
      <alignment horizontal="right" vertical="center" wrapText="1"/>
    </xf>
    <xf numFmtId="3" fontId="21" fillId="0" borderId="41" xfId="0" applyNumberFormat="1" applyFont="1" applyBorder="1" applyAlignment="1">
      <alignment horizontal="right" vertical="center" wrapText="1"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38" xfId="0" applyNumberFormat="1" applyFont="1" applyBorder="1" applyAlignment="1">
      <alignment horizontal="right" vertical="center" wrapText="1"/>
    </xf>
    <xf numFmtId="3" fontId="21" fillId="0" borderId="43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right" wrapText="1"/>
    </xf>
    <xf numFmtId="3" fontId="21" fillId="0" borderId="43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1" fontId="21" fillId="0" borderId="37" xfId="0" applyNumberFormat="1" applyFont="1" applyBorder="1" applyAlignment="1">
      <alignment horizontal="right" wrapText="1"/>
    </xf>
    <xf numFmtId="3" fontId="21" fillId="0" borderId="45" xfId="0" applyNumberFormat="1" applyFont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3" fontId="21" fillId="0" borderId="47" xfId="0" applyNumberFormat="1" applyFont="1" applyBorder="1" applyAlignment="1">
      <alignment horizontal="right"/>
    </xf>
    <xf numFmtId="3" fontId="21" fillId="0" borderId="48" xfId="0" applyNumberFormat="1" applyFont="1" applyBorder="1" applyAlignment="1">
      <alignment horizontal="right"/>
    </xf>
    <xf numFmtId="0" fontId="38" fillId="0" borderId="28" xfId="0" applyNumberFormat="1" applyFont="1" applyBorder="1" applyAlignment="1">
      <alignment horizontal="center" vertical="center"/>
    </xf>
    <xf numFmtId="3" fontId="38" fillId="0" borderId="28" xfId="0" applyNumberFormat="1" applyFont="1" applyBorder="1" applyAlignment="1">
      <alignment vertical="center"/>
    </xf>
    <xf numFmtId="0" fontId="39" fillId="0" borderId="28" xfId="0" applyNumberFormat="1" applyFont="1" applyBorder="1" applyAlignment="1">
      <alignment horizontal="center" vertical="center"/>
    </xf>
    <xf numFmtId="0" fontId="39" fillId="0" borderId="28" xfId="0" applyNumberFormat="1" applyFont="1" applyBorder="1" applyAlignment="1">
      <alignment vertical="center"/>
    </xf>
    <xf numFmtId="3" fontId="39" fillId="0" borderId="28" xfId="0" applyNumberFormat="1" applyFont="1" applyBorder="1" applyAlignment="1">
      <alignment vertical="center"/>
    </xf>
    <xf numFmtId="0" fontId="39" fillId="0" borderId="28" xfId="0" applyNumberFormat="1" applyFont="1" applyBorder="1" applyAlignment="1">
      <alignment horizontal="left" vertical="center"/>
    </xf>
    <xf numFmtId="0" fontId="39" fillId="0" borderId="28" xfId="0" applyNumberFormat="1" applyFont="1" applyBorder="1" applyAlignment="1" quotePrefix="1">
      <alignment horizontal="left" vertical="center"/>
    </xf>
    <xf numFmtId="0" fontId="38" fillId="0" borderId="28" xfId="0" applyNumberFormat="1" applyFont="1" applyBorder="1" applyAlignment="1" quotePrefix="1">
      <alignment horizontal="left" vertical="center"/>
    </xf>
    <xf numFmtId="0" fontId="38" fillId="0" borderId="28" xfId="0" applyNumberFormat="1" applyFont="1" applyBorder="1" applyAlignment="1">
      <alignment vertical="center"/>
    </xf>
    <xf numFmtId="0" fontId="38" fillId="0" borderId="28" xfId="0" applyNumberFormat="1" applyFont="1" applyBorder="1" applyAlignment="1">
      <alignment horizontal="center" vertical="center" wrapText="1"/>
    </xf>
    <xf numFmtId="3" fontId="38" fillId="0" borderId="28" xfId="0" applyNumberFormat="1" applyFont="1" applyBorder="1" applyAlignment="1">
      <alignment horizontal="center" vertical="center" wrapText="1"/>
    </xf>
    <xf numFmtId="3" fontId="38" fillId="0" borderId="28" xfId="0" applyNumberFormat="1" applyFont="1" applyFill="1" applyBorder="1" applyAlignment="1">
      <alignment horizontal="center" vertical="center" wrapText="1"/>
    </xf>
    <xf numFmtId="3" fontId="38" fillId="0" borderId="49" xfId="0" applyNumberFormat="1" applyFont="1" applyBorder="1" applyAlignment="1">
      <alignment horizontal="center" vertical="center" wrapText="1"/>
    </xf>
    <xf numFmtId="3" fontId="38" fillId="0" borderId="50" xfId="0" applyNumberFormat="1" applyFont="1" applyBorder="1" applyAlignment="1">
      <alignment horizontal="center" vertical="center" wrapText="1"/>
    </xf>
    <xf numFmtId="171" fontId="39" fillId="0" borderId="51" xfId="97" applyFont="1" applyBorder="1" applyAlignment="1">
      <alignment/>
    </xf>
    <xf numFmtId="3" fontId="40" fillId="0" borderId="28" xfId="0" applyNumberFormat="1" applyFont="1" applyBorder="1" applyAlignment="1">
      <alignment horizontal="left"/>
    </xf>
    <xf numFmtId="0" fontId="39" fillId="0" borderId="28" xfId="0" applyNumberFormat="1" applyFont="1" applyBorder="1" applyAlignment="1">
      <alignment/>
    </xf>
    <xf numFmtId="3" fontId="39" fillId="0" borderId="28" xfId="0" applyNumberFormat="1" applyFont="1" applyBorder="1" applyAlignment="1">
      <alignment/>
    </xf>
    <xf numFmtId="3" fontId="38" fillId="0" borderId="28" xfId="0" applyNumberFormat="1" applyFont="1" applyBorder="1" applyAlignment="1">
      <alignment horizontal="center" vertical="center"/>
    </xf>
    <xf numFmtId="171" fontId="39" fillId="0" borderId="28" xfId="97" applyFont="1" applyBorder="1" applyAlignment="1">
      <alignment/>
    </xf>
    <xf numFmtId="171" fontId="38" fillId="0" borderId="28" xfId="97" applyFont="1" applyBorder="1" applyAlignment="1">
      <alignment wrapText="1"/>
    </xf>
    <xf numFmtId="3" fontId="38" fillId="0" borderId="28" xfId="0" applyNumberFormat="1" applyFont="1" applyBorder="1" applyAlignment="1">
      <alignment/>
    </xf>
    <xf numFmtId="171" fontId="39" fillId="0" borderId="52" xfId="97" applyFont="1" applyBorder="1" applyAlignment="1">
      <alignment/>
    </xf>
    <xf numFmtId="171" fontId="38" fillId="0" borderId="29" xfId="97" applyFont="1" applyBorder="1" applyAlignment="1">
      <alignment/>
    </xf>
    <xf numFmtId="3" fontId="39" fillId="0" borderId="5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2" fillId="0" borderId="23" xfId="0" applyNumberFormat="1" applyFont="1" applyBorder="1" applyAlignment="1">
      <alignment horizontal="right" wrapText="1"/>
    </xf>
    <xf numFmtId="3" fontId="21" fillId="0" borderId="24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0" fontId="37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3" fontId="41" fillId="34" borderId="28" xfId="0" applyNumberFormat="1" applyFont="1" applyFill="1" applyBorder="1" applyAlignment="1" applyProtection="1">
      <alignment/>
      <protection/>
    </xf>
    <xf numFmtId="171" fontId="38" fillId="0" borderId="34" xfId="97" applyFont="1" applyBorder="1" applyAlignment="1">
      <alignment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7" xfId="0" applyNumberFormat="1" applyFont="1" applyFill="1" applyBorder="1" applyAlignment="1" applyProtection="1" quotePrefix="1">
      <alignment horizontal="left" wrapText="1"/>
      <protection/>
    </xf>
    <xf numFmtId="0" fontId="37" fillId="0" borderId="17" xfId="0" applyNumberFormat="1" applyFont="1" applyFill="1" applyBorder="1" applyAlignment="1" applyProtection="1">
      <alignment wrapText="1"/>
      <protection/>
    </xf>
    <xf numFmtId="0" fontId="36" fillId="0" borderId="27" xfId="0" applyNumberFormat="1" applyFont="1" applyFill="1" applyBorder="1" applyAlignment="1" applyProtection="1">
      <alignment horizontal="left" wrapText="1"/>
      <protection/>
    </xf>
    <xf numFmtId="0" fontId="33" fillId="0" borderId="27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27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24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3" fontId="22" fillId="0" borderId="26" xfId="0" applyNumberFormat="1" applyFont="1" applyBorder="1" applyAlignment="1">
      <alignment horizontal="center"/>
    </xf>
    <xf numFmtId="0" fontId="36" fillId="0" borderId="2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 applyProtection="1" quotePrefix="1">
      <alignment horizontal="left" wrapText="1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3" fontId="38" fillId="0" borderId="28" xfId="0" applyNumberFormat="1" applyFont="1" applyBorder="1" applyAlignment="1">
      <alignment horizontal="left" vertical="center"/>
    </xf>
    <xf numFmtId="3" fontId="38" fillId="0" borderId="28" xfId="0" applyNumberFormat="1" applyFont="1" applyBorder="1" applyAlignment="1">
      <alignment horizontal="left" vertical="center" wrapText="1"/>
    </xf>
    <xf numFmtId="0" fontId="38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 wrapText="1"/>
    </xf>
    <xf numFmtId="3" fontId="26" fillId="0" borderId="28" xfId="0" applyNumberFormat="1" applyFont="1" applyFill="1" applyBorder="1" applyAlignment="1" applyProtection="1">
      <alignment horizontal="center" wrapText="1"/>
      <protection/>
    </xf>
    <xf numFmtId="3" fontId="21" fillId="0" borderId="17" xfId="0" applyNumberFormat="1" applyFont="1" applyFill="1" applyBorder="1" applyAlignment="1" applyProtection="1">
      <alignment/>
      <protection/>
    </xf>
    <xf numFmtId="3" fontId="21" fillId="0" borderId="17" xfId="0" applyNumberFormat="1" applyFont="1" applyFill="1" applyBorder="1" applyAlignment="1" applyProtection="1">
      <alignment wrapText="1"/>
      <protection/>
    </xf>
    <xf numFmtId="3" fontId="39" fillId="0" borderId="28" xfId="0" applyNumberFormat="1" applyFont="1" applyBorder="1" applyAlignment="1">
      <alignment horizontal="right"/>
    </xf>
    <xf numFmtId="3" fontId="38" fillId="0" borderId="28" xfId="0" applyNumberFormat="1" applyFont="1" applyBorder="1" applyAlignment="1">
      <alignment horizontal="right" vertical="center" wrapText="1"/>
    </xf>
    <xf numFmtId="3" fontId="38" fillId="0" borderId="28" xfId="0" applyNumberFormat="1" applyFont="1" applyBorder="1" applyAlignment="1">
      <alignment horizontal="right" vertical="center"/>
    </xf>
    <xf numFmtId="3" fontId="39" fillId="0" borderId="28" xfId="0" applyNumberFormat="1" applyFont="1" applyBorder="1" applyAlignment="1">
      <alignment horizontal="right" vertical="center"/>
    </xf>
    <xf numFmtId="0" fontId="39" fillId="0" borderId="28" xfId="0" applyNumberFormat="1" applyFont="1" applyBorder="1" applyAlignment="1" quotePrefix="1">
      <alignment horizontal="right" vertical="center"/>
    </xf>
    <xf numFmtId="3" fontId="38" fillId="0" borderId="28" xfId="0" applyNumberFormat="1" applyFont="1" applyBorder="1" applyAlignment="1" quotePrefix="1">
      <alignment horizontal="right" vertical="center"/>
    </xf>
    <xf numFmtId="0" fontId="39" fillId="0" borderId="28" xfId="0" applyNumberFormat="1" applyFont="1" applyBorder="1" applyAlignment="1">
      <alignment horizontal="right" vertical="center"/>
    </xf>
    <xf numFmtId="3" fontId="39" fillId="0" borderId="28" xfId="0" applyNumberFormat="1" applyFont="1" applyBorder="1" applyAlignment="1" quotePrefix="1">
      <alignment vertical="center"/>
    </xf>
    <xf numFmtId="3" fontId="38" fillId="0" borderId="28" xfId="0" applyNumberFormat="1" applyFont="1" applyBorder="1" applyAlignment="1" quotePrefix="1">
      <alignment vertical="center"/>
    </xf>
    <xf numFmtId="171" fontId="39" fillId="0" borderId="28" xfId="97" applyFont="1" applyBorder="1" applyAlignment="1">
      <alignment/>
    </xf>
    <xf numFmtId="171" fontId="38" fillId="0" borderId="33" xfId="97" applyFont="1" applyBorder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14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4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733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733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724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724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9">
      <selection activeCell="F21" sqref="F21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76" customWidth="1"/>
    <col min="5" max="5" width="44.7109375" style="5" customWidth="1"/>
    <col min="6" max="6" width="15.140625" style="5" bestFit="1" customWidth="1"/>
    <col min="7" max="7" width="17.28125" style="5" customWidth="1"/>
    <col min="8" max="8" width="16.7109375" style="5" customWidth="1"/>
    <col min="9" max="16384" width="11.421875" style="5" customWidth="1"/>
  </cols>
  <sheetData>
    <row r="1" ht="19.5" customHeight="1">
      <c r="H1" s="118" t="s">
        <v>43</v>
      </c>
    </row>
    <row r="2" spans="1:8" ht="48" customHeight="1">
      <c r="A2" s="180" t="s">
        <v>73</v>
      </c>
      <c r="B2" s="180"/>
      <c r="C2" s="180"/>
      <c r="D2" s="180"/>
      <c r="E2" s="180"/>
      <c r="F2" s="180"/>
      <c r="G2" s="180"/>
      <c r="H2" s="180"/>
    </row>
    <row r="3" spans="1:8" s="57" customFormat="1" ht="26.25" customHeight="1">
      <c r="A3" s="180" t="s">
        <v>20</v>
      </c>
      <c r="B3" s="180"/>
      <c r="C3" s="180"/>
      <c r="D3" s="180"/>
      <c r="E3" s="180"/>
      <c r="F3" s="180"/>
      <c r="G3" s="191"/>
      <c r="H3" s="191"/>
    </row>
    <row r="4" spans="1:8" ht="25.5" customHeight="1">
      <c r="A4" s="180"/>
      <c r="B4" s="180"/>
      <c r="C4" s="180"/>
      <c r="D4" s="180"/>
      <c r="E4" s="180"/>
      <c r="F4" s="180"/>
      <c r="G4" s="180"/>
      <c r="H4" s="182"/>
    </row>
    <row r="5" spans="1:5" ht="9" customHeight="1">
      <c r="A5" s="58"/>
      <c r="B5" s="59"/>
      <c r="C5" s="59"/>
      <c r="D5" s="59"/>
      <c r="E5" s="59"/>
    </row>
    <row r="6" spans="1:10" ht="42.75" customHeight="1">
      <c r="A6" s="60"/>
      <c r="B6" s="61"/>
      <c r="C6" s="61"/>
      <c r="D6" s="62"/>
      <c r="E6" s="63"/>
      <c r="F6" s="63" t="s">
        <v>79</v>
      </c>
      <c r="G6" s="64" t="s">
        <v>78</v>
      </c>
      <c r="H6" s="64" t="s">
        <v>47</v>
      </c>
      <c r="I6" s="65" t="s">
        <v>48</v>
      </c>
      <c r="J6" s="66"/>
    </row>
    <row r="7" spans="1:10" ht="27.75" customHeight="1">
      <c r="A7" s="185" t="s">
        <v>21</v>
      </c>
      <c r="B7" s="184"/>
      <c r="C7" s="184"/>
      <c r="D7" s="184"/>
      <c r="E7" s="190"/>
      <c r="F7" s="208">
        <v>5876789</v>
      </c>
      <c r="G7" s="207">
        <v>5924229</v>
      </c>
      <c r="H7" s="64">
        <v>5876789</v>
      </c>
      <c r="I7" s="65">
        <v>5876789</v>
      </c>
      <c r="J7" s="85"/>
    </row>
    <row r="8" spans="1:9" ht="22.5" customHeight="1">
      <c r="A8" s="185" t="s">
        <v>0</v>
      </c>
      <c r="B8" s="184"/>
      <c r="C8" s="184"/>
      <c r="D8" s="184"/>
      <c r="E8" s="190"/>
      <c r="F8" s="208">
        <v>5874289</v>
      </c>
      <c r="G8" s="67">
        <v>5921729</v>
      </c>
      <c r="H8" s="67">
        <v>5874289</v>
      </c>
      <c r="I8" s="67">
        <v>5874289</v>
      </c>
    </row>
    <row r="9" spans="1:9" ht="22.5" customHeight="1">
      <c r="A9" s="192" t="s">
        <v>23</v>
      </c>
      <c r="B9" s="190"/>
      <c r="C9" s="190"/>
      <c r="D9" s="190"/>
      <c r="E9" s="190"/>
      <c r="F9" s="208">
        <v>2500</v>
      </c>
      <c r="G9" s="67">
        <v>2500</v>
      </c>
      <c r="H9" s="67">
        <v>2500</v>
      </c>
      <c r="I9" s="67">
        <v>2500</v>
      </c>
    </row>
    <row r="10" spans="1:9" ht="22.5" customHeight="1">
      <c r="A10" s="86" t="s">
        <v>22</v>
      </c>
      <c r="B10" s="1"/>
      <c r="C10" s="1"/>
      <c r="D10" s="1"/>
      <c r="E10" s="1"/>
      <c r="F10" s="208">
        <v>5876789</v>
      </c>
      <c r="G10" s="67">
        <v>5944361</v>
      </c>
      <c r="H10" s="67">
        <v>5876789</v>
      </c>
      <c r="I10" s="67">
        <v>5876789</v>
      </c>
    </row>
    <row r="11" spans="1:9" ht="22.5" customHeight="1">
      <c r="A11" s="183" t="s">
        <v>1</v>
      </c>
      <c r="B11" s="184"/>
      <c r="C11" s="184"/>
      <c r="D11" s="184"/>
      <c r="E11" s="193"/>
      <c r="F11" s="209">
        <v>5821489</v>
      </c>
      <c r="G11" s="68">
        <v>5828406</v>
      </c>
      <c r="H11" s="68">
        <v>5821489</v>
      </c>
      <c r="I11" s="68">
        <v>5821489</v>
      </c>
    </row>
    <row r="12" spans="1:9" ht="22.5" customHeight="1">
      <c r="A12" s="192" t="s">
        <v>2</v>
      </c>
      <c r="B12" s="190"/>
      <c r="C12" s="190"/>
      <c r="D12" s="190"/>
      <c r="E12" s="190"/>
      <c r="F12" s="208">
        <v>55300</v>
      </c>
      <c r="G12" s="68">
        <v>115955</v>
      </c>
      <c r="H12" s="68">
        <v>55300</v>
      </c>
      <c r="I12" s="68">
        <v>55300</v>
      </c>
    </row>
    <row r="13" spans="1:9" ht="22.5" customHeight="1">
      <c r="A13" s="183" t="s">
        <v>3</v>
      </c>
      <c r="B13" s="184"/>
      <c r="C13" s="184"/>
      <c r="D13" s="184"/>
      <c r="E13" s="184"/>
      <c r="F13" s="176"/>
      <c r="G13" s="68">
        <v>-20132</v>
      </c>
      <c r="H13" s="68"/>
      <c r="I13" s="68"/>
    </row>
    <row r="14" spans="1:8" ht="25.5" customHeight="1">
      <c r="A14" s="180"/>
      <c r="B14" s="181"/>
      <c r="C14" s="181"/>
      <c r="D14" s="181"/>
      <c r="E14" s="181"/>
      <c r="F14" s="182"/>
      <c r="G14" s="182"/>
      <c r="H14" s="182"/>
    </row>
    <row r="15" spans="1:9" ht="40.5" customHeight="1">
      <c r="A15" s="60"/>
      <c r="B15" s="61"/>
      <c r="C15" s="61"/>
      <c r="D15" s="62"/>
      <c r="E15" s="63"/>
      <c r="F15" s="63" t="s">
        <v>79</v>
      </c>
      <c r="G15" s="64" t="s">
        <v>80</v>
      </c>
      <c r="H15" s="64" t="s">
        <v>47</v>
      </c>
      <c r="I15" s="65" t="s">
        <v>48</v>
      </c>
    </row>
    <row r="16" spans="1:9" ht="22.5" customHeight="1">
      <c r="A16" s="186" t="s">
        <v>4</v>
      </c>
      <c r="B16" s="187"/>
      <c r="C16" s="187"/>
      <c r="D16" s="187"/>
      <c r="E16" s="188"/>
      <c r="F16" s="177"/>
      <c r="G16" s="70">
        <v>20132</v>
      </c>
      <c r="H16" s="70">
        <v>0</v>
      </c>
      <c r="I16" s="68">
        <v>0</v>
      </c>
    </row>
    <row r="17" spans="1:8" s="52" customFormat="1" ht="25.5" customHeight="1">
      <c r="A17" s="189"/>
      <c r="B17" s="181"/>
      <c r="C17" s="181"/>
      <c r="D17" s="181"/>
      <c r="E17" s="181"/>
      <c r="F17" s="182"/>
      <c r="G17" s="182"/>
      <c r="H17" s="182"/>
    </row>
    <row r="18" spans="1:9" s="52" customFormat="1" ht="45.75" customHeight="1">
      <c r="A18" s="60"/>
      <c r="B18" s="61"/>
      <c r="C18" s="61"/>
      <c r="D18" s="62"/>
      <c r="E18" s="63"/>
      <c r="F18" s="63" t="s">
        <v>79</v>
      </c>
      <c r="G18" s="64" t="s">
        <v>80</v>
      </c>
      <c r="H18" s="64" t="s">
        <v>47</v>
      </c>
      <c r="I18" s="65" t="s">
        <v>48</v>
      </c>
    </row>
    <row r="19" spans="1:9" s="52" customFormat="1" ht="22.5" customHeight="1">
      <c r="A19" s="185" t="s">
        <v>5</v>
      </c>
      <c r="B19" s="184"/>
      <c r="C19" s="184"/>
      <c r="D19" s="184"/>
      <c r="E19" s="184"/>
      <c r="F19" s="176"/>
      <c r="G19" s="67"/>
      <c r="H19" s="67"/>
      <c r="I19" s="67"/>
    </row>
    <row r="20" spans="1:9" s="52" customFormat="1" ht="22.5" customHeight="1">
      <c r="A20" s="185" t="s">
        <v>6</v>
      </c>
      <c r="B20" s="184"/>
      <c r="C20" s="184"/>
      <c r="D20" s="184"/>
      <c r="E20" s="184"/>
      <c r="F20" s="176"/>
      <c r="G20" s="67"/>
      <c r="H20" s="67"/>
      <c r="I20" s="67"/>
    </row>
    <row r="21" spans="1:9" s="52" customFormat="1" ht="22.5" customHeight="1">
      <c r="A21" s="183" t="s">
        <v>7</v>
      </c>
      <c r="B21" s="184"/>
      <c r="C21" s="184"/>
      <c r="D21" s="184"/>
      <c r="E21" s="184"/>
      <c r="F21" s="176"/>
      <c r="G21" s="67"/>
      <c r="H21" s="67"/>
      <c r="I21" s="67"/>
    </row>
    <row r="22" spans="1:9" s="52" customFormat="1" ht="15" customHeight="1">
      <c r="A22" s="71"/>
      <c r="B22" s="72"/>
      <c r="C22" s="69"/>
      <c r="D22" s="73"/>
      <c r="E22" s="72"/>
      <c r="F22" s="72"/>
      <c r="G22" s="74"/>
      <c r="H22" s="74"/>
      <c r="I22" s="74"/>
    </row>
    <row r="23" spans="1:9" s="52" customFormat="1" ht="22.5" customHeight="1">
      <c r="A23" s="183" t="s">
        <v>8</v>
      </c>
      <c r="B23" s="184"/>
      <c r="C23" s="184"/>
      <c r="D23" s="184"/>
      <c r="E23" s="184"/>
      <c r="F23" s="176"/>
      <c r="G23" s="67">
        <f>SUM(G13,G16,G21)</f>
        <v>0</v>
      </c>
      <c r="H23" s="67">
        <f>SUM(H13,H16,H21)</f>
        <v>0</v>
      </c>
      <c r="I23" s="67">
        <f>SUM(I13,I16,I21)</f>
        <v>0</v>
      </c>
    </row>
    <row r="24" spans="1:5" s="52" customFormat="1" ht="18" customHeight="1">
      <c r="A24" s="75"/>
      <c r="B24" s="59"/>
      <c r="C24" s="59"/>
      <c r="D24" s="59"/>
      <c r="E24" s="59"/>
    </row>
  </sheetData>
  <sheetProtection/>
  <mergeCells count="16">
    <mergeCell ref="A13:E13"/>
    <mergeCell ref="A8:E8"/>
    <mergeCell ref="A2:H2"/>
    <mergeCell ref="A3:H3"/>
    <mergeCell ref="A4:H4"/>
    <mergeCell ref="A9:E9"/>
    <mergeCell ref="A11:E11"/>
    <mergeCell ref="A12:E12"/>
    <mergeCell ref="A7:E7"/>
    <mergeCell ref="A14:H14"/>
    <mergeCell ref="A23:E23"/>
    <mergeCell ref="A19:E19"/>
    <mergeCell ref="A20:E20"/>
    <mergeCell ref="A21:E21"/>
    <mergeCell ref="A16:E16"/>
    <mergeCell ref="A17:H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zoomScalePageLayoutView="0" workbookViewId="0" topLeftCell="B28">
      <selection activeCell="K17" sqref="K17"/>
    </sheetView>
  </sheetViews>
  <sheetFormatPr defaultColWidth="11.421875" defaultRowHeight="12.75"/>
  <cols>
    <col min="1" max="1" width="16.00390625" style="22" customWidth="1"/>
    <col min="2" max="4" width="17.57421875" style="22" customWidth="1"/>
    <col min="5" max="5" width="17.57421875" style="53" customWidth="1"/>
    <col min="6" max="10" width="17.57421875" style="5" customWidth="1"/>
    <col min="11" max="11" width="7.8515625" style="5" customWidth="1"/>
    <col min="12" max="12" width="14.28125" style="5" customWidth="1"/>
    <col min="13" max="13" width="7.8515625" style="5" customWidth="1"/>
    <col min="14" max="16384" width="11.421875" style="5" customWidth="1"/>
  </cols>
  <sheetData>
    <row r="1" ht="17.25" customHeight="1">
      <c r="J1" s="118" t="s">
        <v>43</v>
      </c>
    </row>
    <row r="2" spans="1:10" ht="24" customHeight="1">
      <c r="A2" s="180" t="s">
        <v>74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s="2" customFormat="1" ht="13.5" thickBot="1">
      <c r="A3" s="10"/>
      <c r="J3" s="11" t="s">
        <v>9</v>
      </c>
    </row>
    <row r="4" spans="1:10" s="2" customFormat="1" ht="26.25" thickBot="1">
      <c r="A4" s="81" t="s">
        <v>10</v>
      </c>
      <c r="B4" s="197" t="s">
        <v>26</v>
      </c>
      <c r="C4" s="198"/>
      <c r="D4" s="199"/>
      <c r="E4" s="199"/>
      <c r="F4" s="199"/>
      <c r="G4" s="199"/>
      <c r="H4" s="199"/>
      <c r="I4" s="199"/>
      <c r="J4" s="200"/>
    </row>
    <row r="5" spans="1:10" s="2" customFormat="1" ht="90" thickBot="1">
      <c r="A5" s="82" t="s">
        <v>11</v>
      </c>
      <c r="B5" s="12" t="s">
        <v>67</v>
      </c>
      <c r="C5" s="122" t="s">
        <v>68</v>
      </c>
      <c r="D5" s="13" t="s">
        <v>13</v>
      </c>
      <c r="E5" s="13" t="s">
        <v>14</v>
      </c>
      <c r="F5" s="13" t="s">
        <v>70</v>
      </c>
      <c r="G5" s="13" t="s">
        <v>69</v>
      </c>
      <c r="H5" s="13" t="s">
        <v>16</v>
      </c>
      <c r="I5" s="13" t="s">
        <v>24</v>
      </c>
      <c r="J5" s="14" t="s">
        <v>17</v>
      </c>
    </row>
    <row r="6" spans="1:10" s="11" customFormat="1" ht="12.75">
      <c r="A6" s="4">
        <v>63</v>
      </c>
      <c r="B6" s="126"/>
      <c r="C6" s="126"/>
      <c r="D6" s="127"/>
      <c r="E6" s="128"/>
      <c r="F6" s="129">
        <v>4496700</v>
      </c>
      <c r="G6" s="129">
        <v>138480</v>
      </c>
      <c r="H6" s="129"/>
      <c r="I6" s="130"/>
      <c r="J6" s="131"/>
    </row>
    <row r="7" spans="1:10" s="11" customFormat="1" ht="12.75">
      <c r="A7" s="15">
        <v>64</v>
      </c>
      <c r="B7" s="132"/>
      <c r="C7" s="132"/>
      <c r="D7" s="133">
        <v>16000</v>
      </c>
      <c r="E7" s="134"/>
      <c r="F7" s="135"/>
      <c r="G7" s="135"/>
      <c r="H7" s="135"/>
      <c r="I7" s="136"/>
      <c r="J7" s="137"/>
    </row>
    <row r="8" spans="1:10" s="11" customFormat="1" ht="12.75">
      <c r="A8" s="15">
        <v>65</v>
      </c>
      <c r="B8" s="125"/>
      <c r="C8" s="125"/>
      <c r="D8" s="133"/>
      <c r="E8" s="133">
        <v>288005</v>
      </c>
      <c r="F8" s="133"/>
      <c r="G8" s="133"/>
      <c r="H8" s="133"/>
      <c r="I8" s="138"/>
      <c r="J8" s="139"/>
    </row>
    <row r="9" spans="1:10" s="11" customFormat="1" ht="12.75">
      <c r="A9" s="15">
        <v>66</v>
      </c>
      <c r="B9" s="125"/>
      <c r="C9" s="125"/>
      <c r="D9" s="133"/>
      <c r="E9" s="133"/>
      <c r="F9" s="133"/>
      <c r="G9" s="133"/>
      <c r="H9" s="133">
        <v>17137</v>
      </c>
      <c r="I9" s="138"/>
      <c r="J9" s="139"/>
    </row>
    <row r="10" spans="1:10" s="11" customFormat="1" ht="12.75">
      <c r="A10" s="15">
        <v>67</v>
      </c>
      <c r="B10" s="125">
        <v>866187</v>
      </c>
      <c r="C10" s="125">
        <v>99220</v>
      </c>
      <c r="D10" s="133"/>
      <c r="E10" s="133"/>
      <c r="F10" s="133"/>
      <c r="G10" s="133"/>
      <c r="H10" s="133"/>
      <c r="I10" s="138"/>
      <c r="J10" s="139"/>
    </row>
    <row r="11" spans="1:10" s="11" customFormat="1" ht="12.75">
      <c r="A11" s="15">
        <v>72</v>
      </c>
      <c r="B11" s="125"/>
      <c r="C11" s="125"/>
      <c r="D11" s="133"/>
      <c r="E11" s="133"/>
      <c r="F11" s="133"/>
      <c r="G11" s="133"/>
      <c r="H11" s="133"/>
      <c r="I11" s="138">
        <v>2500</v>
      </c>
      <c r="J11" s="139"/>
    </row>
    <row r="12" spans="1:10" s="11" customFormat="1" ht="12.75">
      <c r="A12" s="15"/>
      <c r="B12" s="125"/>
      <c r="C12" s="125"/>
      <c r="D12" s="133"/>
      <c r="E12" s="133"/>
      <c r="F12" s="133"/>
      <c r="G12" s="133"/>
      <c r="H12" s="133"/>
      <c r="I12" s="138"/>
      <c r="J12" s="139"/>
    </row>
    <row r="13" spans="1:10" s="11" customFormat="1" ht="12.75">
      <c r="A13" s="15"/>
      <c r="B13" s="125"/>
      <c r="C13" s="125"/>
      <c r="D13" s="133"/>
      <c r="E13" s="133"/>
      <c r="F13" s="133"/>
      <c r="G13" s="133"/>
      <c r="H13" s="133"/>
      <c r="I13" s="138"/>
      <c r="J13" s="139"/>
    </row>
    <row r="14" spans="1:10" s="11" customFormat="1" ht="12.75">
      <c r="A14" s="15"/>
      <c r="B14" s="125"/>
      <c r="C14" s="125"/>
      <c r="D14" s="133"/>
      <c r="E14" s="133"/>
      <c r="F14" s="133"/>
      <c r="G14" s="133"/>
      <c r="H14" s="133"/>
      <c r="I14" s="138"/>
      <c r="J14" s="139"/>
    </row>
    <row r="15" spans="1:10" s="11" customFormat="1" ht="13.5" thickBot="1">
      <c r="A15" s="124"/>
      <c r="B15" s="141"/>
      <c r="C15" s="141"/>
      <c r="D15" s="142"/>
      <c r="E15" s="142"/>
      <c r="F15" s="142"/>
      <c r="G15" s="142"/>
      <c r="H15" s="142"/>
      <c r="I15" s="143"/>
      <c r="J15" s="144"/>
    </row>
    <row r="16" spans="1:10" s="2" customFormat="1" ht="30" customHeight="1" thickBot="1">
      <c r="A16" s="16" t="s">
        <v>18</v>
      </c>
      <c r="B16" s="17">
        <v>866187</v>
      </c>
      <c r="C16" s="17">
        <v>99220</v>
      </c>
      <c r="D16" s="18">
        <v>16000</v>
      </c>
      <c r="E16" s="19">
        <v>288005</v>
      </c>
      <c r="F16" s="18">
        <v>4496700</v>
      </c>
      <c r="G16" s="18">
        <v>138480</v>
      </c>
      <c r="H16" s="19">
        <v>17137</v>
      </c>
      <c r="I16" s="18">
        <v>2500</v>
      </c>
      <c r="J16" s="20">
        <v>0</v>
      </c>
    </row>
    <row r="17" spans="1:10" s="2" customFormat="1" ht="28.5" customHeight="1" thickBot="1">
      <c r="A17" s="16" t="s">
        <v>27</v>
      </c>
      <c r="B17" s="194">
        <v>5924229</v>
      </c>
      <c r="C17" s="195"/>
      <c r="D17" s="195"/>
      <c r="E17" s="195"/>
      <c r="F17" s="195"/>
      <c r="G17" s="195"/>
      <c r="H17" s="195"/>
      <c r="I17" s="195"/>
      <c r="J17" s="196"/>
    </row>
    <row r="18" spans="1:10" ht="13.5" thickBot="1">
      <c r="A18" s="7"/>
      <c r="B18" s="7"/>
      <c r="C18" s="7"/>
      <c r="D18" s="7"/>
      <c r="E18" s="8"/>
      <c r="F18" s="21"/>
      <c r="G18" s="21"/>
      <c r="J18" s="11"/>
    </row>
    <row r="19" spans="1:10" ht="24" customHeight="1" thickBot="1">
      <c r="A19" s="83" t="s">
        <v>10</v>
      </c>
      <c r="B19" s="197" t="s">
        <v>28</v>
      </c>
      <c r="C19" s="198"/>
      <c r="D19" s="199"/>
      <c r="E19" s="199"/>
      <c r="F19" s="199"/>
      <c r="G19" s="199"/>
      <c r="H19" s="199"/>
      <c r="I19" s="199"/>
      <c r="J19" s="200"/>
    </row>
    <row r="20" spans="1:10" ht="90" thickBot="1">
      <c r="A20" s="84" t="s">
        <v>11</v>
      </c>
      <c r="B20" s="12" t="s">
        <v>12</v>
      </c>
      <c r="C20" s="122" t="s">
        <v>12</v>
      </c>
      <c r="D20" s="13" t="s">
        <v>13</v>
      </c>
      <c r="E20" s="13" t="s">
        <v>14</v>
      </c>
      <c r="F20" s="13" t="s">
        <v>15</v>
      </c>
      <c r="G20" s="13" t="s">
        <v>15</v>
      </c>
      <c r="H20" s="13" t="s">
        <v>16</v>
      </c>
      <c r="I20" s="13" t="s">
        <v>24</v>
      </c>
      <c r="J20" s="14" t="s">
        <v>17</v>
      </c>
    </row>
    <row r="21" spans="1:10" s="170" customFormat="1" ht="12.75">
      <c r="A21" s="4">
        <v>63</v>
      </c>
      <c r="B21" s="126"/>
      <c r="C21" s="126"/>
      <c r="D21" s="127"/>
      <c r="E21" s="128"/>
      <c r="F21" s="129">
        <v>4496700</v>
      </c>
      <c r="G21" s="129">
        <v>133500</v>
      </c>
      <c r="H21" s="129"/>
      <c r="I21" s="130"/>
      <c r="J21" s="131"/>
    </row>
    <row r="22" spans="1:10" s="170" customFormat="1" ht="12.75">
      <c r="A22" s="15">
        <v>64</v>
      </c>
      <c r="B22" s="132"/>
      <c r="C22" s="132"/>
      <c r="D22" s="133">
        <v>12000</v>
      </c>
      <c r="E22" s="134"/>
      <c r="F22" s="135"/>
      <c r="G22" s="135"/>
      <c r="H22" s="135"/>
      <c r="I22" s="136"/>
      <c r="J22" s="137"/>
    </row>
    <row r="23" spans="1:10" s="170" customFormat="1" ht="12.75">
      <c r="A23" s="15">
        <v>65</v>
      </c>
      <c r="B23" s="125"/>
      <c r="C23" s="125"/>
      <c r="D23" s="133"/>
      <c r="E23" s="133">
        <v>297500</v>
      </c>
      <c r="F23" s="133"/>
      <c r="G23" s="133"/>
      <c r="H23" s="133"/>
      <c r="I23" s="138"/>
      <c r="J23" s="139"/>
    </row>
    <row r="24" spans="1:10" s="170" customFormat="1" ht="12.75">
      <c r="A24" s="15">
        <v>66</v>
      </c>
      <c r="B24" s="125"/>
      <c r="C24" s="125"/>
      <c r="D24" s="133"/>
      <c r="E24" s="133"/>
      <c r="F24" s="133"/>
      <c r="G24" s="133"/>
      <c r="H24" s="133">
        <v>5000</v>
      </c>
      <c r="I24" s="138"/>
      <c r="J24" s="139"/>
    </row>
    <row r="25" spans="1:10" s="170" customFormat="1" ht="12.75">
      <c r="A25" s="15">
        <v>67</v>
      </c>
      <c r="B25" s="125">
        <v>836789</v>
      </c>
      <c r="C25" s="125">
        <v>92800</v>
      </c>
      <c r="D25" s="133"/>
      <c r="E25" s="133"/>
      <c r="F25" s="133"/>
      <c r="G25" s="133"/>
      <c r="H25" s="133"/>
      <c r="I25" s="138"/>
      <c r="J25" s="139"/>
    </row>
    <row r="26" spans="1:10" s="170" customFormat="1" ht="12.75">
      <c r="A26" s="15">
        <v>72</v>
      </c>
      <c r="B26" s="125"/>
      <c r="C26" s="125"/>
      <c r="D26" s="133"/>
      <c r="E26" s="133"/>
      <c r="F26" s="133"/>
      <c r="G26" s="133"/>
      <c r="H26" s="133"/>
      <c r="I26" s="138">
        <v>2500</v>
      </c>
      <c r="J26" s="139"/>
    </row>
    <row r="27" spans="1:10" s="170" customFormat="1" ht="12.75">
      <c r="A27" s="15"/>
      <c r="B27" s="125"/>
      <c r="C27" s="125"/>
      <c r="D27" s="133"/>
      <c r="E27" s="133"/>
      <c r="F27" s="133"/>
      <c r="G27" s="133"/>
      <c r="H27" s="133"/>
      <c r="I27" s="138"/>
      <c r="J27" s="139"/>
    </row>
    <row r="28" spans="1:10" s="170" customFormat="1" ht="12.75">
      <c r="A28" s="15"/>
      <c r="B28" s="125"/>
      <c r="C28" s="125"/>
      <c r="D28" s="133"/>
      <c r="E28" s="133"/>
      <c r="F28" s="133"/>
      <c r="G28" s="133"/>
      <c r="H28" s="133"/>
      <c r="I28" s="138"/>
      <c r="J28" s="139"/>
    </row>
    <row r="29" spans="1:10" s="170" customFormat="1" ht="12.75">
      <c r="A29" s="15"/>
      <c r="B29" s="125"/>
      <c r="C29" s="125"/>
      <c r="D29" s="133"/>
      <c r="E29" s="133"/>
      <c r="F29" s="133"/>
      <c r="G29" s="133"/>
      <c r="H29" s="133"/>
      <c r="I29" s="138"/>
      <c r="J29" s="139"/>
    </row>
    <row r="30" spans="1:10" s="170" customFormat="1" ht="13.5" thickBot="1">
      <c r="A30" s="124"/>
      <c r="B30" s="141"/>
      <c r="C30" s="141"/>
      <c r="D30" s="142"/>
      <c r="E30" s="142"/>
      <c r="F30" s="142"/>
      <c r="G30" s="142"/>
      <c r="H30" s="142"/>
      <c r="I30" s="143"/>
      <c r="J30" s="144"/>
    </row>
    <row r="31" spans="1:10" s="11" customFormat="1" ht="30" customHeight="1" thickBot="1">
      <c r="A31" s="171" t="s">
        <v>18</v>
      </c>
      <c r="B31" s="172">
        <v>836789</v>
      </c>
      <c r="C31" s="172">
        <v>92800</v>
      </c>
      <c r="D31" s="173">
        <v>12000</v>
      </c>
      <c r="E31" s="174">
        <v>297500</v>
      </c>
      <c r="F31" s="173">
        <v>4496700</v>
      </c>
      <c r="G31" s="173">
        <v>133500</v>
      </c>
      <c r="H31" s="174">
        <v>5000</v>
      </c>
      <c r="I31" s="173">
        <v>2500</v>
      </c>
      <c r="J31" s="175">
        <v>0</v>
      </c>
    </row>
    <row r="32" spans="1:10" s="2" customFormat="1" ht="28.5" customHeight="1" thickBot="1">
      <c r="A32" s="16" t="s">
        <v>29</v>
      </c>
      <c r="B32" s="194">
        <v>5876789</v>
      </c>
      <c r="C32" s="195"/>
      <c r="D32" s="195"/>
      <c r="E32" s="195"/>
      <c r="F32" s="195"/>
      <c r="G32" s="195"/>
      <c r="H32" s="195"/>
      <c r="I32" s="195"/>
      <c r="J32" s="196"/>
    </row>
    <row r="33" spans="5:7" ht="13.5" thickBot="1">
      <c r="E33" s="23"/>
      <c r="F33" s="24"/>
      <c r="G33" s="24"/>
    </row>
    <row r="34" spans="1:10" ht="26.25" thickBot="1">
      <c r="A34" s="83" t="s">
        <v>10</v>
      </c>
      <c r="B34" s="197" t="s">
        <v>46</v>
      </c>
      <c r="C34" s="198"/>
      <c r="D34" s="199"/>
      <c r="E34" s="199"/>
      <c r="F34" s="199"/>
      <c r="G34" s="199"/>
      <c r="H34" s="199"/>
      <c r="I34" s="199"/>
      <c r="J34" s="200"/>
    </row>
    <row r="35" spans="1:10" ht="90" thickBot="1">
      <c r="A35" s="84" t="s">
        <v>11</v>
      </c>
      <c r="B35" s="12" t="s">
        <v>12</v>
      </c>
      <c r="C35" s="121" t="s">
        <v>12</v>
      </c>
      <c r="D35" s="13" t="s">
        <v>13</v>
      </c>
      <c r="E35" s="13" t="s">
        <v>14</v>
      </c>
      <c r="F35" s="13" t="s">
        <v>15</v>
      </c>
      <c r="G35" s="13" t="s">
        <v>15</v>
      </c>
      <c r="H35" s="13" t="s">
        <v>16</v>
      </c>
      <c r="I35" s="13" t="s">
        <v>24</v>
      </c>
      <c r="J35" s="14" t="s">
        <v>17</v>
      </c>
    </row>
    <row r="36" spans="1:10" s="170" customFormat="1" ht="12.75">
      <c r="A36" s="4">
        <v>63</v>
      </c>
      <c r="B36" s="126"/>
      <c r="C36" s="126"/>
      <c r="D36" s="127"/>
      <c r="E36" s="128"/>
      <c r="F36" s="129">
        <v>4496700</v>
      </c>
      <c r="G36" s="129">
        <v>133500</v>
      </c>
      <c r="H36" s="129"/>
      <c r="I36" s="130"/>
      <c r="J36" s="131"/>
    </row>
    <row r="37" spans="1:10" s="170" customFormat="1" ht="12.75">
      <c r="A37" s="15">
        <v>64</v>
      </c>
      <c r="B37" s="125"/>
      <c r="C37" s="125"/>
      <c r="D37" s="133">
        <v>12000</v>
      </c>
      <c r="E37" s="133"/>
      <c r="F37" s="133"/>
      <c r="G37" s="133"/>
      <c r="H37" s="133"/>
      <c r="I37" s="138"/>
      <c r="J37" s="139"/>
    </row>
    <row r="38" spans="1:10" s="170" customFormat="1" ht="12.75">
      <c r="A38" s="15">
        <v>65</v>
      </c>
      <c r="B38" s="125"/>
      <c r="C38" s="125"/>
      <c r="D38" s="133"/>
      <c r="E38" s="133">
        <v>297500</v>
      </c>
      <c r="F38" s="133"/>
      <c r="G38" s="133"/>
      <c r="H38" s="133"/>
      <c r="I38" s="138"/>
      <c r="J38" s="139"/>
    </row>
    <row r="39" spans="1:10" s="170" customFormat="1" ht="12.75">
      <c r="A39" s="15">
        <v>66</v>
      </c>
      <c r="B39" s="125"/>
      <c r="C39" s="125"/>
      <c r="D39" s="133"/>
      <c r="E39" s="133"/>
      <c r="F39" s="133"/>
      <c r="G39" s="133"/>
      <c r="H39" s="133">
        <v>5000</v>
      </c>
      <c r="I39" s="138"/>
      <c r="J39" s="139"/>
    </row>
    <row r="40" spans="1:10" s="170" customFormat="1" ht="12.75">
      <c r="A40" s="15">
        <v>67</v>
      </c>
      <c r="B40" s="125">
        <v>836789</v>
      </c>
      <c r="C40" s="125">
        <v>92800</v>
      </c>
      <c r="D40" s="133"/>
      <c r="E40" s="133"/>
      <c r="F40" s="133"/>
      <c r="G40" s="133"/>
      <c r="H40" s="133"/>
      <c r="I40" s="138"/>
      <c r="J40" s="139"/>
    </row>
    <row r="41" spans="1:10" s="170" customFormat="1" ht="13.5" customHeight="1">
      <c r="A41" s="15">
        <v>72</v>
      </c>
      <c r="B41" s="125"/>
      <c r="C41" s="125"/>
      <c r="D41" s="133"/>
      <c r="E41" s="133"/>
      <c r="F41" s="133"/>
      <c r="G41" s="133"/>
      <c r="H41" s="133"/>
      <c r="I41" s="138">
        <v>2500</v>
      </c>
      <c r="J41" s="139"/>
    </row>
    <row r="42" spans="1:10" s="170" customFormat="1" ht="13.5" customHeight="1">
      <c r="A42" s="15"/>
      <c r="B42" s="125"/>
      <c r="C42" s="125"/>
      <c r="D42" s="133"/>
      <c r="E42" s="133"/>
      <c r="F42" s="133"/>
      <c r="G42" s="133"/>
      <c r="H42" s="133"/>
      <c r="I42" s="138"/>
      <c r="J42" s="139"/>
    </row>
    <row r="43" spans="1:10" s="170" customFormat="1" ht="13.5" customHeight="1">
      <c r="A43" s="15"/>
      <c r="B43" s="125"/>
      <c r="C43" s="125"/>
      <c r="D43" s="133"/>
      <c r="E43" s="133"/>
      <c r="F43" s="133"/>
      <c r="G43" s="133"/>
      <c r="H43" s="133"/>
      <c r="I43" s="138"/>
      <c r="J43" s="139"/>
    </row>
    <row r="44" spans="1:10" s="170" customFormat="1" ht="13.5" thickBot="1">
      <c r="A44" s="140"/>
      <c r="B44" s="141"/>
      <c r="C44" s="141"/>
      <c r="D44" s="142"/>
      <c r="E44" s="142"/>
      <c r="F44" s="142"/>
      <c r="G44" s="142"/>
      <c r="H44" s="142"/>
      <c r="I44" s="143"/>
      <c r="J44" s="144"/>
    </row>
    <row r="45" spans="1:10" s="2" customFormat="1" ht="30" customHeight="1" thickBot="1">
      <c r="A45" s="16" t="s">
        <v>18</v>
      </c>
      <c r="B45" s="17">
        <v>836789</v>
      </c>
      <c r="C45" s="17">
        <v>92800</v>
      </c>
      <c r="D45" s="18">
        <f>+D37</f>
        <v>12000</v>
      </c>
      <c r="E45" s="19">
        <v>297500</v>
      </c>
      <c r="F45" s="18">
        <v>4496700</v>
      </c>
      <c r="G45" s="18">
        <v>133500</v>
      </c>
      <c r="H45" s="19">
        <v>5000</v>
      </c>
      <c r="I45" s="18">
        <v>2500</v>
      </c>
      <c r="J45" s="20">
        <v>0</v>
      </c>
    </row>
    <row r="46" spans="1:10" s="2" customFormat="1" ht="28.5" customHeight="1" thickBot="1">
      <c r="A46" s="16" t="s">
        <v>65</v>
      </c>
      <c r="B46" s="194">
        <v>5876789</v>
      </c>
      <c r="C46" s="195"/>
      <c r="D46" s="195"/>
      <c r="E46" s="195"/>
      <c r="F46" s="195"/>
      <c r="G46" s="195"/>
      <c r="H46" s="195"/>
      <c r="I46" s="195"/>
      <c r="J46" s="196"/>
    </row>
    <row r="47" spans="4:7" ht="13.5" customHeight="1">
      <c r="D47" s="25"/>
      <c r="E47" s="23"/>
      <c r="F47" s="26"/>
      <c r="G47" s="26"/>
    </row>
    <row r="48" spans="4:7" ht="13.5" customHeight="1">
      <c r="D48" s="25"/>
      <c r="E48" s="27"/>
      <c r="F48" s="28"/>
      <c r="G48" s="28"/>
    </row>
    <row r="49" spans="5:7" ht="13.5" customHeight="1">
      <c r="E49" s="29"/>
      <c r="F49" s="30"/>
      <c r="G49" s="30"/>
    </row>
    <row r="50" spans="5:7" ht="13.5" customHeight="1">
      <c r="E50" s="31"/>
      <c r="F50" s="32"/>
      <c r="G50" s="32"/>
    </row>
    <row r="51" spans="5:7" ht="13.5" customHeight="1">
      <c r="E51" s="23"/>
      <c r="F51" s="24"/>
      <c r="G51" s="24"/>
    </row>
    <row r="52" spans="4:7" ht="28.5" customHeight="1">
      <c r="D52" s="25"/>
      <c r="E52" s="23"/>
      <c r="F52" s="33"/>
      <c r="G52" s="33"/>
    </row>
    <row r="53" spans="4:7" ht="13.5" customHeight="1">
      <c r="D53" s="25"/>
      <c r="E53" s="23"/>
      <c r="F53" s="28"/>
      <c r="G53" s="28"/>
    </row>
    <row r="54" spans="5:7" ht="13.5" customHeight="1">
      <c r="E54" s="23"/>
      <c r="F54" s="24"/>
      <c r="G54" s="24"/>
    </row>
    <row r="55" spans="5:7" ht="13.5" customHeight="1">
      <c r="E55" s="23"/>
      <c r="F55" s="32"/>
      <c r="G55" s="32"/>
    </row>
    <row r="56" spans="5:7" ht="13.5" customHeight="1">
      <c r="E56" s="23"/>
      <c r="F56" s="24"/>
      <c r="G56" s="24"/>
    </row>
    <row r="57" spans="5:7" ht="22.5" customHeight="1">
      <c r="E57" s="23"/>
      <c r="F57" s="34"/>
      <c r="G57" s="34"/>
    </row>
    <row r="58" spans="5:7" ht="13.5" customHeight="1">
      <c r="E58" s="29"/>
      <c r="F58" s="30"/>
      <c r="G58" s="30"/>
    </row>
    <row r="59" spans="2:7" ht="13.5" customHeight="1">
      <c r="B59" s="25"/>
      <c r="C59" s="25"/>
      <c r="E59" s="29"/>
      <c r="F59" s="35"/>
      <c r="G59" s="35"/>
    </row>
    <row r="60" spans="4:7" ht="13.5" customHeight="1">
      <c r="D60" s="25"/>
      <c r="E60" s="29"/>
      <c r="F60" s="36"/>
      <c r="G60" s="36"/>
    </row>
    <row r="61" spans="4:7" ht="13.5" customHeight="1">
      <c r="D61" s="25"/>
      <c r="E61" s="31"/>
      <c r="F61" s="28"/>
      <c r="G61" s="28"/>
    </row>
    <row r="62" spans="5:7" ht="13.5" customHeight="1">
      <c r="E62" s="23"/>
      <c r="F62" s="24"/>
      <c r="G62" s="24"/>
    </row>
    <row r="63" spans="2:7" ht="13.5" customHeight="1">
      <c r="B63" s="25"/>
      <c r="C63" s="25"/>
      <c r="E63" s="23"/>
      <c r="F63" s="26"/>
      <c r="G63" s="26"/>
    </row>
    <row r="64" spans="4:7" ht="13.5" customHeight="1">
      <c r="D64" s="25"/>
      <c r="E64" s="23"/>
      <c r="F64" s="35"/>
      <c r="G64" s="35"/>
    </row>
    <row r="65" spans="4:7" ht="13.5" customHeight="1">
      <c r="D65" s="25"/>
      <c r="E65" s="31"/>
      <c r="F65" s="28"/>
      <c r="G65" s="28"/>
    </row>
    <row r="66" spans="5:7" ht="13.5" customHeight="1">
      <c r="E66" s="29"/>
      <c r="F66" s="24"/>
      <c r="G66" s="24"/>
    </row>
    <row r="67" spans="4:7" ht="13.5" customHeight="1">
      <c r="D67" s="25"/>
      <c r="E67" s="29"/>
      <c r="F67" s="35"/>
      <c r="G67" s="35"/>
    </row>
    <row r="68" spans="5:7" ht="22.5" customHeight="1">
      <c r="E68" s="31"/>
      <c r="F68" s="34"/>
      <c r="G68" s="34"/>
    </row>
    <row r="69" spans="5:7" ht="13.5" customHeight="1">
      <c r="E69" s="23"/>
      <c r="F69" s="24"/>
      <c r="G69" s="24"/>
    </row>
    <row r="70" spans="5:7" ht="13.5" customHeight="1">
      <c r="E70" s="31"/>
      <c r="F70" s="28"/>
      <c r="G70" s="28"/>
    </row>
    <row r="71" spans="5:7" ht="13.5" customHeight="1">
      <c r="E71" s="23"/>
      <c r="F71" s="24"/>
      <c r="G71" s="24"/>
    </row>
    <row r="72" spans="5:7" ht="13.5" customHeight="1">
      <c r="E72" s="23"/>
      <c r="F72" s="24"/>
      <c r="G72" s="24"/>
    </row>
    <row r="73" spans="1:7" ht="13.5" customHeight="1">
      <c r="A73" s="25"/>
      <c r="E73" s="37"/>
      <c r="F73" s="35"/>
      <c r="G73" s="35"/>
    </row>
    <row r="74" spans="2:7" ht="13.5" customHeight="1">
      <c r="B74" s="25"/>
      <c r="C74" s="25"/>
      <c r="D74" s="25"/>
      <c r="E74" s="38"/>
      <c r="F74" s="35"/>
      <c r="G74" s="35"/>
    </row>
    <row r="75" spans="2:7" ht="13.5" customHeight="1">
      <c r="B75" s="25"/>
      <c r="C75" s="25"/>
      <c r="D75" s="25"/>
      <c r="E75" s="38"/>
      <c r="F75" s="26"/>
      <c r="G75" s="26"/>
    </row>
    <row r="76" spans="2:7" ht="13.5" customHeight="1">
      <c r="B76" s="25"/>
      <c r="C76" s="25"/>
      <c r="D76" s="25"/>
      <c r="E76" s="31"/>
      <c r="F76" s="32"/>
      <c r="G76" s="32"/>
    </row>
    <row r="77" spans="5:7" ht="12.75">
      <c r="E77" s="23"/>
      <c r="F77" s="24"/>
      <c r="G77" s="24"/>
    </row>
    <row r="78" spans="2:7" ht="12.75">
      <c r="B78" s="25"/>
      <c r="C78" s="25"/>
      <c r="E78" s="23"/>
      <c r="F78" s="35"/>
      <c r="G78" s="35"/>
    </row>
    <row r="79" spans="4:7" ht="12.75">
      <c r="D79" s="25"/>
      <c r="E79" s="23"/>
      <c r="F79" s="26"/>
      <c r="G79" s="26"/>
    </row>
    <row r="80" spans="4:7" ht="12.75">
      <c r="D80" s="25"/>
      <c r="E80" s="31"/>
      <c r="F80" s="28"/>
      <c r="G80" s="28"/>
    </row>
    <row r="81" spans="5:7" ht="12.75">
      <c r="E81" s="23"/>
      <c r="F81" s="24"/>
      <c r="G81" s="24"/>
    </row>
    <row r="82" spans="5:7" ht="12.75">
      <c r="E82" s="23"/>
      <c r="F82" s="24"/>
      <c r="G82" s="24"/>
    </row>
    <row r="83" spans="5:7" ht="12.75">
      <c r="E83" s="39"/>
      <c r="F83" s="40"/>
      <c r="G83" s="40"/>
    </row>
    <row r="84" spans="5:7" ht="12.75">
      <c r="E84" s="23"/>
      <c r="F84" s="24"/>
      <c r="G84" s="24"/>
    </row>
    <row r="85" spans="5:7" ht="12.75">
      <c r="E85" s="23"/>
      <c r="F85" s="24"/>
      <c r="G85" s="24"/>
    </row>
    <row r="86" spans="5:7" ht="12.75">
      <c r="E86" s="23"/>
      <c r="F86" s="24"/>
      <c r="G86" s="24"/>
    </row>
    <row r="87" spans="5:7" ht="12.75">
      <c r="E87" s="31"/>
      <c r="F87" s="28"/>
      <c r="G87" s="28"/>
    </row>
    <row r="88" spans="5:7" ht="12.75">
      <c r="E88" s="23"/>
      <c r="F88" s="24"/>
      <c r="G88" s="24"/>
    </row>
    <row r="89" spans="5:7" ht="12.75">
      <c r="E89" s="31"/>
      <c r="F89" s="28"/>
      <c r="G89" s="28"/>
    </row>
    <row r="90" spans="5:7" ht="12.75">
      <c r="E90" s="23"/>
      <c r="F90" s="24"/>
      <c r="G90" s="24"/>
    </row>
    <row r="91" spans="5:7" ht="12.75">
      <c r="E91" s="23"/>
      <c r="F91" s="24"/>
      <c r="G91" s="24"/>
    </row>
    <row r="92" spans="5:7" ht="12.75">
      <c r="E92" s="23"/>
      <c r="F92" s="24"/>
      <c r="G92" s="24"/>
    </row>
    <row r="93" spans="5:7" ht="12.75">
      <c r="E93" s="23"/>
      <c r="F93" s="24"/>
      <c r="G93" s="24"/>
    </row>
    <row r="94" spans="1:7" ht="28.5" customHeight="1">
      <c r="A94" s="41"/>
      <c r="B94" s="41"/>
      <c r="C94" s="41"/>
      <c r="D94" s="41"/>
      <c r="E94" s="42"/>
      <c r="F94" s="43"/>
      <c r="G94" s="123"/>
    </row>
    <row r="95" spans="4:7" ht="12.75">
      <c r="D95" s="25"/>
      <c r="E95" s="23"/>
      <c r="F95" s="26"/>
      <c r="G95" s="26"/>
    </row>
    <row r="96" spans="5:7" ht="12.75">
      <c r="E96" s="44"/>
      <c r="F96" s="45"/>
      <c r="G96" s="45"/>
    </row>
    <row r="97" spans="5:7" ht="12.75">
      <c r="E97" s="23"/>
      <c r="F97" s="24"/>
      <c r="G97" s="24"/>
    </row>
    <row r="98" spans="5:7" ht="12.75">
      <c r="E98" s="39"/>
      <c r="F98" s="40"/>
      <c r="G98" s="40"/>
    </row>
    <row r="99" spans="5:7" ht="12.75">
      <c r="E99" s="39"/>
      <c r="F99" s="40"/>
      <c r="G99" s="40"/>
    </row>
    <row r="100" spans="5:7" ht="12.75">
      <c r="E100" s="23"/>
      <c r="F100" s="24"/>
      <c r="G100" s="24"/>
    </row>
    <row r="101" spans="5:7" ht="12.75">
      <c r="E101" s="31"/>
      <c r="F101" s="28"/>
      <c r="G101" s="28"/>
    </row>
    <row r="102" spans="5:7" ht="12.75">
      <c r="E102" s="23"/>
      <c r="F102" s="24"/>
      <c r="G102" s="24"/>
    </row>
    <row r="103" spans="5:7" ht="12.75">
      <c r="E103" s="23"/>
      <c r="F103" s="24"/>
      <c r="G103" s="24"/>
    </row>
    <row r="104" spans="5:7" ht="12.75">
      <c r="E104" s="31"/>
      <c r="F104" s="28"/>
      <c r="G104" s="28"/>
    </row>
    <row r="105" spans="5:7" ht="12.75">
      <c r="E105" s="23"/>
      <c r="F105" s="24"/>
      <c r="G105" s="24"/>
    </row>
    <row r="106" spans="5:7" ht="12.75">
      <c r="E106" s="39"/>
      <c r="F106" s="40"/>
      <c r="G106" s="40"/>
    </row>
    <row r="107" spans="5:7" ht="12.75">
      <c r="E107" s="31"/>
      <c r="F107" s="45"/>
      <c r="G107" s="45"/>
    </row>
    <row r="108" spans="5:7" ht="12.75">
      <c r="E108" s="29"/>
      <c r="F108" s="40"/>
      <c r="G108" s="40"/>
    </row>
    <row r="109" spans="5:7" ht="12.75">
      <c r="E109" s="31"/>
      <c r="F109" s="28"/>
      <c r="G109" s="28"/>
    </row>
    <row r="110" spans="5:7" ht="12.75">
      <c r="E110" s="23"/>
      <c r="F110" s="24"/>
      <c r="G110" s="24"/>
    </row>
    <row r="111" spans="4:7" ht="12.75">
      <c r="D111" s="25"/>
      <c r="E111" s="23"/>
      <c r="F111" s="26"/>
      <c r="G111" s="26"/>
    </row>
    <row r="112" spans="5:7" ht="12.75">
      <c r="E112" s="29"/>
      <c r="F112" s="28"/>
      <c r="G112" s="28"/>
    </row>
    <row r="113" spans="5:7" ht="12.75">
      <c r="E113" s="29"/>
      <c r="F113" s="40"/>
      <c r="G113" s="40"/>
    </row>
    <row r="114" spans="4:7" ht="12.75">
      <c r="D114" s="25"/>
      <c r="E114" s="29"/>
      <c r="F114" s="46"/>
      <c r="G114" s="46"/>
    </row>
    <row r="115" spans="4:7" ht="12.75">
      <c r="D115" s="25"/>
      <c r="E115" s="31"/>
      <c r="F115" s="32"/>
      <c r="G115" s="32"/>
    </row>
    <row r="116" spans="5:7" ht="12.75">
      <c r="E116" s="23"/>
      <c r="F116" s="24"/>
      <c r="G116" s="24"/>
    </row>
    <row r="117" spans="5:7" ht="12.75">
      <c r="E117" s="44"/>
      <c r="F117" s="47"/>
      <c r="G117" s="47"/>
    </row>
    <row r="118" spans="5:7" ht="11.25" customHeight="1">
      <c r="E118" s="39"/>
      <c r="F118" s="40"/>
      <c r="G118" s="40"/>
    </row>
    <row r="119" spans="2:7" ht="24" customHeight="1">
      <c r="B119" s="25"/>
      <c r="C119" s="25"/>
      <c r="E119" s="39"/>
      <c r="F119" s="48"/>
      <c r="G119" s="48"/>
    </row>
    <row r="120" spans="4:7" ht="15" customHeight="1">
      <c r="D120" s="25"/>
      <c r="E120" s="39"/>
      <c r="F120" s="48"/>
      <c r="G120" s="48"/>
    </row>
    <row r="121" spans="5:7" ht="11.25" customHeight="1">
      <c r="E121" s="44"/>
      <c r="F121" s="45"/>
      <c r="G121" s="45"/>
    </row>
    <row r="122" spans="5:7" ht="12.75">
      <c r="E122" s="39"/>
      <c r="F122" s="40"/>
      <c r="G122" s="40"/>
    </row>
    <row r="123" spans="2:7" ht="13.5" customHeight="1">
      <c r="B123" s="25"/>
      <c r="C123" s="25"/>
      <c r="E123" s="39"/>
      <c r="F123" s="49"/>
      <c r="G123" s="49"/>
    </row>
    <row r="124" spans="4:7" ht="12.75" customHeight="1">
      <c r="D124" s="25"/>
      <c r="E124" s="39"/>
      <c r="F124" s="26"/>
      <c r="G124" s="26"/>
    </row>
    <row r="125" spans="4:7" ht="12.75" customHeight="1">
      <c r="D125" s="25"/>
      <c r="E125" s="31"/>
      <c r="F125" s="32"/>
      <c r="G125" s="32"/>
    </row>
    <row r="126" spans="5:7" ht="12.75">
      <c r="E126" s="23"/>
      <c r="F126" s="24"/>
      <c r="G126" s="24"/>
    </row>
    <row r="127" spans="4:7" ht="12.75">
      <c r="D127" s="25"/>
      <c r="E127" s="23"/>
      <c r="F127" s="46"/>
      <c r="G127" s="46"/>
    </row>
    <row r="128" spans="5:7" ht="12.75">
      <c r="E128" s="44"/>
      <c r="F128" s="45"/>
      <c r="G128" s="45"/>
    </row>
    <row r="129" spans="5:7" ht="12.75">
      <c r="E129" s="39"/>
      <c r="F129" s="40"/>
      <c r="G129" s="40"/>
    </row>
    <row r="130" spans="5:7" ht="12.75">
      <c r="E130" s="23"/>
      <c r="F130" s="24"/>
      <c r="G130" s="24"/>
    </row>
    <row r="131" spans="1:7" ht="19.5" customHeight="1">
      <c r="A131" s="50"/>
      <c r="B131" s="7"/>
      <c r="C131" s="7"/>
      <c r="D131" s="7"/>
      <c r="E131" s="7"/>
      <c r="F131" s="35"/>
      <c r="G131" s="35"/>
    </row>
    <row r="132" spans="1:7" ht="15" customHeight="1">
      <c r="A132" s="25"/>
      <c r="E132" s="37"/>
      <c r="F132" s="35"/>
      <c r="G132" s="35"/>
    </row>
    <row r="133" spans="1:7" ht="12.75">
      <c r="A133" s="25"/>
      <c r="B133" s="25"/>
      <c r="C133" s="25"/>
      <c r="E133" s="37"/>
      <c r="F133" s="26"/>
      <c r="G133" s="26"/>
    </row>
    <row r="134" spans="4:7" ht="12.75">
      <c r="D134" s="25"/>
      <c r="E134" s="23"/>
      <c r="F134" s="35"/>
      <c r="G134" s="35"/>
    </row>
    <row r="135" spans="5:7" ht="12.75">
      <c r="E135" s="27"/>
      <c r="F135" s="28"/>
      <c r="G135" s="28"/>
    </row>
    <row r="136" spans="2:7" ht="12.75">
      <c r="B136" s="25"/>
      <c r="C136" s="25"/>
      <c r="E136" s="23"/>
      <c r="F136" s="26"/>
      <c r="G136" s="26"/>
    </row>
    <row r="137" spans="4:7" ht="12.75">
      <c r="D137" s="25"/>
      <c r="E137" s="23"/>
      <c r="F137" s="26"/>
      <c r="G137" s="26"/>
    </row>
    <row r="138" spans="5:7" ht="12.75">
      <c r="E138" s="31"/>
      <c r="F138" s="32"/>
      <c r="G138" s="32"/>
    </row>
    <row r="139" spans="4:7" ht="22.5" customHeight="1">
      <c r="D139" s="25"/>
      <c r="E139" s="23"/>
      <c r="F139" s="33"/>
      <c r="G139" s="33"/>
    </row>
    <row r="140" spans="5:7" ht="12.75">
      <c r="E140" s="23"/>
      <c r="F140" s="32"/>
      <c r="G140" s="32"/>
    </row>
    <row r="141" spans="2:7" ht="12.75">
      <c r="B141" s="25"/>
      <c r="C141" s="25"/>
      <c r="E141" s="29"/>
      <c r="F141" s="35"/>
      <c r="G141" s="35"/>
    </row>
    <row r="142" spans="4:7" ht="12.75">
      <c r="D142" s="25"/>
      <c r="E142" s="29"/>
      <c r="F142" s="36"/>
      <c r="G142" s="36"/>
    </row>
    <row r="143" spans="5:7" ht="12.75">
      <c r="E143" s="31"/>
      <c r="F143" s="28"/>
      <c r="G143" s="28"/>
    </row>
    <row r="144" spans="1:7" ht="13.5" customHeight="1">
      <c r="A144" s="25"/>
      <c r="E144" s="37"/>
      <c r="F144" s="35"/>
      <c r="G144" s="35"/>
    </row>
    <row r="145" spans="2:7" ht="13.5" customHeight="1">
      <c r="B145" s="25"/>
      <c r="C145" s="25"/>
      <c r="E145" s="23"/>
      <c r="F145" s="35"/>
      <c r="G145" s="35"/>
    </row>
    <row r="146" spans="4:7" ht="13.5" customHeight="1">
      <c r="D146" s="25"/>
      <c r="E146" s="23"/>
      <c r="F146" s="26"/>
      <c r="G146" s="26"/>
    </row>
    <row r="147" spans="4:7" ht="12.75">
      <c r="D147" s="25"/>
      <c r="E147" s="31"/>
      <c r="F147" s="28"/>
      <c r="G147" s="28"/>
    </row>
    <row r="148" spans="4:7" ht="12.75">
      <c r="D148" s="25"/>
      <c r="E148" s="23"/>
      <c r="F148" s="26"/>
      <c r="G148" s="26"/>
    </row>
    <row r="149" spans="5:7" ht="12.75">
      <c r="E149" s="44"/>
      <c r="F149" s="45"/>
      <c r="G149" s="45"/>
    </row>
    <row r="150" spans="4:7" ht="12.75">
      <c r="D150" s="25"/>
      <c r="E150" s="29"/>
      <c r="F150" s="46"/>
      <c r="G150" s="46"/>
    </row>
    <row r="151" spans="4:7" ht="12.75">
      <c r="D151" s="25"/>
      <c r="E151" s="31"/>
      <c r="F151" s="32"/>
      <c r="G151" s="32"/>
    </row>
    <row r="152" spans="5:7" ht="12.75">
      <c r="E152" s="44"/>
      <c r="F152" s="51"/>
      <c r="G152" s="51"/>
    </row>
    <row r="153" spans="2:7" ht="12.75">
      <c r="B153" s="25"/>
      <c r="C153" s="25"/>
      <c r="E153" s="39"/>
      <c r="F153" s="49"/>
      <c r="G153" s="49"/>
    </row>
    <row r="154" spans="4:7" ht="12.75">
      <c r="D154" s="25"/>
      <c r="E154" s="39"/>
      <c r="F154" s="26"/>
      <c r="G154" s="26"/>
    </row>
    <row r="155" spans="4:7" ht="12.75">
      <c r="D155" s="25"/>
      <c r="E155" s="31"/>
      <c r="F155" s="32"/>
      <c r="G155" s="32"/>
    </row>
    <row r="156" spans="4:7" ht="12.75">
      <c r="D156" s="25"/>
      <c r="E156" s="31"/>
      <c r="F156" s="32"/>
      <c r="G156" s="32"/>
    </row>
    <row r="157" spans="5:7" ht="12.75">
      <c r="E157" s="23"/>
      <c r="F157" s="24"/>
      <c r="G157" s="24"/>
    </row>
    <row r="158" spans="1:7" s="52" customFormat="1" ht="18" customHeight="1">
      <c r="A158" s="201"/>
      <c r="B158" s="202"/>
      <c r="C158" s="202"/>
      <c r="D158" s="202"/>
      <c r="E158" s="202"/>
      <c r="F158" s="202"/>
      <c r="G158" s="59"/>
    </row>
    <row r="159" spans="1:7" ht="28.5" customHeight="1">
      <c r="A159" s="41"/>
      <c r="B159" s="41"/>
      <c r="C159" s="41"/>
      <c r="D159" s="41"/>
      <c r="E159" s="42"/>
      <c r="F159" s="43"/>
      <c r="G159" s="123"/>
    </row>
    <row r="161" spans="1:7" ht="15.75">
      <c r="A161" s="54"/>
      <c r="B161" s="25"/>
      <c r="C161" s="25"/>
      <c r="D161" s="25"/>
      <c r="E161" s="55"/>
      <c r="F161" s="6"/>
      <c r="G161" s="6"/>
    </row>
    <row r="162" spans="1:7" ht="12.75">
      <c r="A162" s="25"/>
      <c r="B162" s="25"/>
      <c r="C162" s="25"/>
      <c r="D162" s="25"/>
      <c r="E162" s="55"/>
      <c r="F162" s="6"/>
      <c r="G162" s="6"/>
    </row>
    <row r="163" spans="1:7" ht="17.25" customHeight="1">
      <c r="A163" s="25"/>
      <c r="B163" s="25"/>
      <c r="C163" s="25"/>
      <c r="D163" s="25"/>
      <c r="E163" s="55"/>
      <c r="F163" s="6"/>
      <c r="G163" s="6"/>
    </row>
    <row r="164" spans="1:7" ht="13.5" customHeight="1">
      <c r="A164" s="25"/>
      <c r="B164" s="25"/>
      <c r="C164" s="25"/>
      <c r="D164" s="25"/>
      <c r="E164" s="55"/>
      <c r="F164" s="6"/>
      <c r="G164" s="6"/>
    </row>
    <row r="165" spans="1:7" ht="12.75">
      <c r="A165" s="25"/>
      <c r="B165" s="25"/>
      <c r="C165" s="25"/>
      <c r="D165" s="25"/>
      <c r="E165" s="55"/>
      <c r="F165" s="6"/>
      <c r="G165" s="6"/>
    </row>
    <row r="166" spans="1:4" ht="12.75">
      <c r="A166" s="25"/>
      <c r="B166" s="25"/>
      <c r="C166" s="25"/>
      <c r="D166" s="25"/>
    </row>
    <row r="167" spans="1:7" ht="12.75">
      <c r="A167" s="25"/>
      <c r="B167" s="25"/>
      <c r="C167" s="25"/>
      <c r="D167" s="25"/>
      <c r="E167" s="55"/>
      <c r="F167" s="6"/>
      <c r="G167" s="6"/>
    </row>
    <row r="168" spans="1:7" ht="12.75">
      <c r="A168" s="25"/>
      <c r="B168" s="25"/>
      <c r="C168" s="25"/>
      <c r="D168" s="25"/>
      <c r="E168" s="55"/>
      <c r="F168" s="56"/>
      <c r="G168" s="56"/>
    </row>
    <row r="169" spans="1:7" ht="12.75">
      <c r="A169" s="25"/>
      <c r="B169" s="25"/>
      <c r="C169" s="25"/>
      <c r="D169" s="25"/>
      <c r="E169" s="55"/>
      <c r="F169" s="6"/>
      <c r="G169" s="6"/>
    </row>
    <row r="170" spans="1:7" ht="22.5" customHeight="1">
      <c r="A170" s="25"/>
      <c r="B170" s="25"/>
      <c r="C170" s="25"/>
      <c r="D170" s="25"/>
      <c r="E170" s="55"/>
      <c r="F170" s="33"/>
      <c r="G170" s="33"/>
    </row>
    <row r="171" spans="5:7" ht="22.5" customHeight="1">
      <c r="E171" s="31"/>
      <c r="F171" s="34"/>
      <c r="G171" s="34"/>
    </row>
  </sheetData>
  <sheetProtection/>
  <mergeCells count="8">
    <mergeCell ref="A2:J2"/>
    <mergeCell ref="B17:J17"/>
    <mergeCell ref="B19:J19"/>
    <mergeCell ref="B32:J32"/>
    <mergeCell ref="B34:J34"/>
    <mergeCell ref="A158:F158"/>
    <mergeCell ref="B4:J4"/>
    <mergeCell ref="B46:J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fitToWidth="1" horizontalDpi="600" verticalDpi="600" orientation="landscape" paperSize="9" scale="84" r:id="rId2"/>
  <headerFooter alignWithMargins="0">
    <oddFooter>&amp;R&amp;P</oddFooter>
  </headerFooter>
  <rowBreaks count="3" manualBreakCount="3">
    <brk id="17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8"/>
  <sheetViews>
    <sheetView tabSelected="1" zoomScalePageLayoutView="0" workbookViewId="0" topLeftCell="A13">
      <selection activeCell="E21" sqref="E21"/>
    </sheetView>
  </sheetViews>
  <sheetFormatPr defaultColWidth="11.421875" defaultRowHeight="12.75"/>
  <cols>
    <col min="1" max="1" width="11.421875" style="78" bestFit="1" customWidth="1"/>
    <col min="2" max="2" width="34.421875" style="80" customWidth="1"/>
    <col min="3" max="3" width="14.28125" style="3" customWidth="1"/>
    <col min="4" max="4" width="14.57421875" style="3" bestFit="1" customWidth="1"/>
    <col min="5" max="5" width="14.57421875" style="3" customWidth="1"/>
    <col min="6" max="7" width="14.57421875" style="3" bestFit="1" customWidth="1"/>
    <col min="8" max="9" width="12.140625" style="3" customWidth="1"/>
    <col min="10" max="10" width="15.28125" style="3" customWidth="1"/>
    <col min="11" max="11" width="14.28125" style="3" customWidth="1"/>
    <col min="12" max="12" width="12.57421875" style="3" customWidth="1"/>
    <col min="13" max="13" width="14.28125" style="3" customWidth="1"/>
    <col min="14" max="14" width="13.140625" style="3" customWidth="1"/>
    <col min="15" max="16384" width="11.421875" style="5" customWidth="1"/>
  </cols>
  <sheetData>
    <row r="1" ht="17.25" customHeight="1">
      <c r="N1" s="119" t="s">
        <v>43</v>
      </c>
    </row>
    <row r="2" spans="1:14" s="6" customFormat="1" ht="15">
      <c r="A2" s="205" t="s">
        <v>75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89"/>
      <c r="N2" s="90"/>
    </row>
    <row r="3" spans="1:14" ht="14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6" customFormat="1" ht="15">
      <c r="A4" s="91" t="s">
        <v>30</v>
      </c>
      <c r="B4" s="92"/>
      <c r="C4" s="92"/>
      <c r="D4" s="93"/>
      <c r="E4" s="120"/>
      <c r="F4" s="90"/>
      <c r="G4" s="90"/>
      <c r="H4" s="90"/>
      <c r="I4" s="90"/>
      <c r="J4" s="90"/>
      <c r="K4" s="90"/>
      <c r="L4" s="90"/>
      <c r="M4" s="90"/>
      <c r="N4" s="90"/>
    </row>
    <row r="5" spans="1:14" s="6" customFormat="1" ht="12.75" customHeight="1">
      <c r="A5" s="94" t="s">
        <v>64</v>
      </c>
      <c r="B5" s="90"/>
      <c r="C5" s="90"/>
      <c r="D5" s="95"/>
      <c r="E5" s="95"/>
      <c r="F5" s="90"/>
      <c r="G5" s="90"/>
      <c r="H5" s="90"/>
      <c r="I5" s="90"/>
      <c r="J5" s="90"/>
      <c r="K5" s="90"/>
      <c r="L5" s="90"/>
      <c r="M5" s="90"/>
      <c r="N5" s="90"/>
    </row>
    <row r="6" spans="1:14" s="6" customFormat="1" ht="15">
      <c r="A6" s="96"/>
      <c r="B6" s="90"/>
      <c r="C6" s="90"/>
      <c r="D6" s="95"/>
      <c r="E6" s="95"/>
      <c r="F6" s="90"/>
      <c r="G6" s="90"/>
      <c r="H6" s="90"/>
      <c r="I6" s="90"/>
      <c r="J6" s="90"/>
      <c r="K6" s="90"/>
      <c r="L6" s="90"/>
      <c r="M6" s="90"/>
      <c r="N6" s="90"/>
    </row>
    <row r="7" spans="1:15" s="6" customFormat="1" ht="30">
      <c r="A7" s="160" t="s">
        <v>31</v>
      </c>
      <c r="B7" s="161"/>
      <c r="C7" s="162"/>
      <c r="D7" s="210" t="s">
        <v>79</v>
      </c>
      <c r="E7" s="155" t="s">
        <v>80</v>
      </c>
      <c r="F7" s="155" t="s">
        <v>41</v>
      </c>
      <c r="G7" s="155" t="s">
        <v>44</v>
      </c>
      <c r="H7" s="157"/>
      <c r="I7" s="90"/>
      <c r="J7" s="90"/>
      <c r="K7" s="90"/>
      <c r="L7" s="90"/>
      <c r="M7" s="90"/>
      <c r="N7" s="90"/>
      <c r="O7" s="90"/>
    </row>
    <row r="8" spans="1:15" ht="15">
      <c r="A8" s="160"/>
      <c r="B8" s="163"/>
      <c r="C8" s="155"/>
      <c r="D8" s="211"/>
      <c r="E8" s="155"/>
      <c r="F8" s="155"/>
      <c r="G8" s="155"/>
      <c r="H8" s="158"/>
      <c r="I8" s="90"/>
      <c r="J8" s="90"/>
      <c r="K8" s="90"/>
      <c r="L8" s="90"/>
      <c r="M8" s="90"/>
      <c r="N8" s="90"/>
      <c r="O8" s="90"/>
    </row>
    <row r="9" spans="1:15" ht="15">
      <c r="A9" s="203" t="s">
        <v>12</v>
      </c>
      <c r="B9" s="203"/>
      <c r="C9" s="203"/>
      <c r="D9" s="212">
        <v>929589</v>
      </c>
      <c r="E9" s="164">
        <v>965407</v>
      </c>
      <c r="F9" s="164">
        <v>929589</v>
      </c>
      <c r="G9" s="164">
        <v>929589</v>
      </c>
      <c r="H9" s="159"/>
      <c r="I9" s="90"/>
      <c r="J9" s="90"/>
      <c r="K9" s="90"/>
      <c r="L9" s="90"/>
      <c r="M9" s="90"/>
      <c r="N9" s="90"/>
      <c r="O9" s="90"/>
    </row>
    <row r="10" spans="1:15" ht="15">
      <c r="A10" s="204" t="s">
        <v>32</v>
      </c>
      <c r="B10" s="204"/>
      <c r="C10" s="204"/>
      <c r="D10" s="211">
        <v>12000</v>
      </c>
      <c r="E10" s="164">
        <v>16000</v>
      </c>
      <c r="F10" s="164">
        <v>12000</v>
      </c>
      <c r="G10" s="164">
        <v>12000</v>
      </c>
      <c r="H10" s="159"/>
      <c r="I10" s="90"/>
      <c r="J10" s="90"/>
      <c r="K10" s="90"/>
      <c r="L10" s="90"/>
      <c r="M10" s="90"/>
      <c r="N10" s="90"/>
      <c r="O10" s="90"/>
    </row>
    <row r="11" spans="1:15" s="6" customFormat="1" ht="15">
      <c r="A11" s="203" t="s">
        <v>14</v>
      </c>
      <c r="B11" s="203"/>
      <c r="C11" s="203"/>
      <c r="D11" s="212">
        <v>297500</v>
      </c>
      <c r="E11" s="164">
        <v>288005</v>
      </c>
      <c r="F11" s="164">
        <v>297500</v>
      </c>
      <c r="G11" s="164">
        <v>297500</v>
      </c>
      <c r="H11" s="159"/>
      <c r="I11" s="90"/>
      <c r="J11" s="90"/>
      <c r="K11" s="90"/>
      <c r="L11" s="90"/>
      <c r="M11" s="90"/>
      <c r="N11" s="90"/>
      <c r="O11" s="90"/>
    </row>
    <row r="12" spans="1:15" ht="15">
      <c r="A12" s="203" t="s">
        <v>15</v>
      </c>
      <c r="B12" s="203"/>
      <c r="C12" s="203"/>
      <c r="D12" s="212">
        <v>4630200</v>
      </c>
      <c r="E12" s="164">
        <v>4635180</v>
      </c>
      <c r="F12" s="164">
        <v>4630200</v>
      </c>
      <c r="G12" s="164">
        <v>4630200</v>
      </c>
      <c r="H12" s="159"/>
      <c r="I12" s="90"/>
      <c r="J12" s="90"/>
      <c r="K12" s="90"/>
      <c r="L12" s="90"/>
      <c r="M12" s="90"/>
      <c r="N12" s="90"/>
      <c r="O12" s="90"/>
    </row>
    <row r="13" spans="1:15" ht="15">
      <c r="A13" s="203" t="s">
        <v>19</v>
      </c>
      <c r="B13" s="203"/>
      <c r="C13" s="203"/>
      <c r="D13" s="212">
        <v>5000</v>
      </c>
      <c r="E13" s="164">
        <v>17137</v>
      </c>
      <c r="F13" s="164">
        <v>5000</v>
      </c>
      <c r="G13" s="164">
        <v>5000</v>
      </c>
      <c r="H13" s="159"/>
      <c r="I13" s="90"/>
      <c r="J13" s="90"/>
      <c r="K13" s="90"/>
      <c r="L13" s="90"/>
      <c r="M13" s="90"/>
      <c r="N13" s="90"/>
      <c r="O13" s="90"/>
    </row>
    <row r="14" spans="1:15" ht="15">
      <c r="A14" s="204" t="s">
        <v>33</v>
      </c>
      <c r="B14" s="204"/>
      <c r="C14" s="204"/>
      <c r="D14" s="211">
        <v>2500</v>
      </c>
      <c r="E14" s="164">
        <v>2500</v>
      </c>
      <c r="F14" s="164">
        <v>2500</v>
      </c>
      <c r="G14" s="164">
        <v>2500</v>
      </c>
      <c r="H14" s="159"/>
      <c r="I14" s="90"/>
      <c r="J14" s="90"/>
      <c r="K14" s="90"/>
      <c r="L14" s="90"/>
      <c r="M14" s="90"/>
      <c r="N14" s="90"/>
      <c r="O14" s="90"/>
    </row>
    <row r="15" spans="1:15" ht="15">
      <c r="A15" s="203" t="s">
        <v>34</v>
      </c>
      <c r="B15" s="203"/>
      <c r="C15" s="203"/>
      <c r="D15" s="212"/>
      <c r="E15" s="164"/>
      <c r="F15" s="164"/>
      <c r="G15" s="164"/>
      <c r="H15" s="159"/>
      <c r="I15" s="90"/>
      <c r="J15" s="90"/>
      <c r="K15" s="90"/>
      <c r="L15" s="90"/>
      <c r="M15" s="90"/>
      <c r="N15" s="90"/>
      <c r="O15" s="90"/>
    </row>
    <row r="16" spans="1:15" s="6" customFormat="1" ht="45">
      <c r="A16" s="165" t="s">
        <v>76</v>
      </c>
      <c r="B16" s="166"/>
      <c r="C16" s="164"/>
      <c r="D16" s="219"/>
      <c r="E16" s="164">
        <v>20132</v>
      </c>
      <c r="F16" s="164"/>
      <c r="G16" s="164"/>
      <c r="H16" s="167"/>
      <c r="I16" s="90"/>
      <c r="J16" s="90"/>
      <c r="K16" s="90"/>
      <c r="L16" s="90"/>
      <c r="M16" s="90"/>
      <c r="N16" s="90"/>
      <c r="O16" s="90"/>
    </row>
    <row r="17" spans="1:15" ht="15.75" thickBot="1">
      <c r="A17" s="97" t="s">
        <v>35</v>
      </c>
      <c r="B17" s="98"/>
      <c r="C17" s="99"/>
      <c r="D17" s="220">
        <v>5876789</v>
      </c>
      <c r="E17" s="169">
        <v>5944361</v>
      </c>
      <c r="F17" s="178">
        <v>5876789</v>
      </c>
      <c r="G17" s="169">
        <v>5876789</v>
      </c>
      <c r="H17" s="168"/>
      <c r="I17" s="90"/>
      <c r="J17" s="90"/>
      <c r="K17" s="90"/>
      <c r="L17" s="90"/>
      <c r="M17" s="90"/>
      <c r="N17" s="90"/>
      <c r="O17" s="90"/>
    </row>
    <row r="18" spans="1:14" s="6" customFormat="1" ht="15.75" thickTop="1">
      <c r="A18" s="100"/>
      <c r="B18" s="101"/>
      <c r="C18" s="90"/>
      <c r="D18" s="102"/>
      <c r="E18" s="179"/>
      <c r="F18" s="103"/>
      <c r="G18" s="90"/>
      <c r="H18" s="90"/>
      <c r="I18" s="90"/>
      <c r="J18" s="90"/>
      <c r="K18" s="90"/>
      <c r="L18" s="90"/>
      <c r="M18" s="90"/>
      <c r="N18" s="90"/>
    </row>
    <row r="19" spans="1:14" s="6" customFormat="1" ht="1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90"/>
      <c r="N19" s="90"/>
    </row>
    <row r="20" spans="1:14" ht="15">
      <c r="A20" s="106"/>
      <c r="B20" s="96"/>
      <c r="C20" s="90"/>
      <c r="D20" s="103"/>
      <c r="E20" s="103"/>
      <c r="F20" s="103"/>
      <c r="G20" s="90"/>
      <c r="H20" s="90"/>
      <c r="I20" s="90"/>
      <c r="J20" s="90"/>
      <c r="K20" s="90"/>
      <c r="L20" s="90"/>
      <c r="M20" s="90"/>
      <c r="N20" s="90"/>
    </row>
    <row r="21" spans="1:14" ht="15">
      <c r="A21" s="107"/>
      <c r="B21" s="107"/>
      <c r="C21" s="107"/>
      <c r="D21" s="108"/>
      <c r="E21" s="108"/>
      <c r="F21" s="107"/>
      <c r="G21" s="107"/>
      <c r="H21" s="107"/>
      <c r="I21" s="107"/>
      <c r="J21" s="107"/>
      <c r="K21" s="107"/>
      <c r="L21" s="107"/>
      <c r="M21" s="107"/>
      <c r="N21" s="109" t="s">
        <v>9</v>
      </c>
    </row>
    <row r="22" spans="1:14" ht="15">
      <c r="A22" s="110"/>
      <c r="B22" s="110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s="6" customFormat="1" ht="12.75" customHeight="1" thickBo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90"/>
      <c r="N23" s="112"/>
    </row>
    <row r="24" spans="1:15" s="6" customFormat="1" ht="120.75" thickBot="1">
      <c r="A24" s="154" t="s">
        <v>36</v>
      </c>
      <c r="B24" s="154" t="s">
        <v>37</v>
      </c>
      <c r="C24" s="154" t="s">
        <v>79</v>
      </c>
      <c r="D24" s="155" t="s">
        <v>77</v>
      </c>
      <c r="E24" s="12" t="s">
        <v>67</v>
      </c>
      <c r="F24" s="122" t="s">
        <v>68</v>
      </c>
      <c r="G24" s="155" t="s">
        <v>66</v>
      </c>
      <c r="H24" s="155" t="s">
        <v>14</v>
      </c>
      <c r="I24" s="155" t="s">
        <v>72</v>
      </c>
      <c r="J24" s="155" t="s">
        <v>71</v>
      </c>
      <c r="K24" s="155" t="s">
        <v>19</v>
      </c>
      <c r="L24" s="155" t="s">
        <v>38</v>
      </c>
      <c r="M24" s="155" t="s">
        <v>34</v>
      </c>
      <c r="N24" s="156" t="s">
        <v>42</v>
      </c>
      <c r="O24" s="156" t="s">
        <v>45</v>
      </c>
    </row>
    <row r="25" spans="1:15" s="6" customFormat="1" ht="15">
      <c r="A25" s="145">
        <v>31</v>
      </c>
      <c r="B25" s="145" t="s">
        <v>49</v>
      </c>
      <c r="C25" s="212">
        <v>4235000</v>
      </c>
      <c r="D25" s="146">
        <v>4328700</v>
      </c>
      <c r="E25" s="146">
        <f aca="true" t="shared" si="0" ref="E25:M25">SUM(E26:E29)</f>
        <v>0</v>
      </c>
      <c r="F25" s="146">
        <v>16400</v>
      </c>
      <c r="G25" s="146">
        <f t="shared" si="0"/>
        <v>0</v>
      </c>
      <c r="H25" s="146">
        <f t="shared" si="0"/>
        <v>0</v>
      </c>
      <c r="I25" s="146">
        <v>4242000</v>
      </c>
      <c r="J25" s="146">
        <v>70300</v>
      </c>
      <c r="K25" s="146">
        <f t="shared" si="0"/>
        <v>0</v>
      </c>
      <c r="L25" s="146">
        <f t="shared" si="0"/>
        <v>0</v>
      </c>
      <c r="M25" s="146">
        <f t="shared" si="0"/>
        <v>0</v>
      </c>
      <c r="N25" s="146">
        <v>4235000</v>
      </c>
      <c r="O25" s="146">
        <v>4235000</v>
      </c>
    </row>
    <row r="26" spans="1:15" ht="14.25">
      <c r="A26" s="147">
        <v>311</v>
      </c>
      <c r="B26" s="148" t="s">
        <v>50</v>
      </c>
      <c r="C26" s="213">
        <v>3494000</v>
      </c>
      <c r="D26" s="149">
        <v>3574000</v>
      </c>
      <c r="E26" s="149">
        <v>0</v>
      </c>
      <c r="F26" s="149">
        <v>14000</v>
      </c>
      <c r="G26" s="149"/>
      <c r="H26" s="149"/>
      <c r="I26" s="149">
        <v>3500000</v>
      </c>
      <c r="J26" s="149">
        <v>60000</v>
      </c>
      <c r="K26" s="149"/>
      <c r="L26" s="149"/>
      <c r="M26" s="149"/>
      <c r="N26" s="149"/>
      <c r="O26" s="149"/>
    </row>
    <row r="27" spans="1:15" ht="14.25">
      <c r="A27" s="147">
        <v>312</v>
      </c>
      <c r="B27" s="150" t="s">
        <v>51</v>
      </c>
      <c r="C27" s="213">
        <v>140000</v>
      </c>
      <c r="D27" s="149">
        <v>140000</v>
      </c>
      <c r="E27" s="149"/>
      <c r="F27" s="149"/>
      <c r="G27" s="149"/>
      <c r="H27" s="149"/>
      <c r="I27" s="149">
        <v>140000</v>
      </c>
      <c r="J27" s="149"/>
      <c r="K27" s="149"/>
      <c r="L27" s="149"/>
      <c r="M27" s="149"/>
      <c r="N27" s="149"/>
      <c r="O27" s="149"/>
    </row>
    <row r="28" spans="1:15" ht="14.25">
      <c r="A28" s="147">
        <v>313</v>
      </c>
      <c r="B28" s="148" t="s">
        <v>52</v>
      </c>
      <c r="C28" s="213">
        <v>600900</v>
      </c>
      <c r="D28" s="149">
        <v>614700</v>
      </c>
      <c r="E28" s="149"/>
      <c r="F28" s="149">
        <v>2400</v>
      </c>
      <c r="G28" s="149"/>
      <c r="H28" s="149"/>
      <c r="I28" s="149">
        <v>602000</v>
      </c>
      <c r="J28" s="149">
        <v>10300</v>
      </c>
      <c r="K28" s="149"/>
      <c r="L28" s="149"/>
      <c r="M28" s="149"/>
      <c r="N28" s="149"/>
      <c r="O28" s="149"/>
    </row>
    <row r="29" spans="1:15" ht="14.25">
      <c r="A29" s="147"/>
      <c r="B29" s="151"/>
      <c r="C29" s="214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</row>
    <row r="30" spans="1:15" s="6" customFormat="1" ht="12.75" customHeight="1">
      <c r="A30" s="145">
        <v>32</v>
      </c>
      <c r="B30" s="152" t="s">
        <v>53</v>
      </c>
      <c r="C30" s="215">
        <v>1581289</v>
      </c>
      <c r="D30" s="146">
        <v>1494506</v>
      </c>
      <c r="E30" s="146">
        <v>781087</v>
      </c>
      <c r="F30" s="146">
        <v>82820</v>
      </c>
      <c r="G30" s="146">
        <f aca="true" t="shared" si="1" ref="G30:M30">SUM(G31:G34)</f>
        <v>8000</v>
      </c>
      <c r="H30" s="146">
        <v>301719</v>
      </c>
      <c r="I30" s="146">
        <v>252700</v>
      </c>
      <c r="J30" s="146">
        <v>68180</v>
      </c>
      <c r="K30" s="146">
        <f t="shared" si="1"/>
        <v>0</v>
      </c>
      <c r="L30" s="146">
        <f t="shared" si="1"/>
        <v>0</v>
      </c>
      <c r="M30" s="146">
        <f t="shared" si="1"/>
        <v>0</v>
      </c>
      <c r="N30" s="146">
        <v>1581289</v>
      </c>
      <c r="O30" s="146">
        <v>1581289</v>
      </c>
    </row>
    <row r="31" spans="1:15" s="6" customFormat="1" ht="14.25">
      <c r="A31" s="147">
        <v>321</v>
      </c>
      <c r="B31" s="148" t="s">
        <v>54</v>
      </c>
      <c r="C31" s="213">
        <v>375500</v>
      </c>
      <c r="D31" s="149">
        <v>292039</v>
      </c>
      <c r="E31" s="149">
        <v>48000</v>
      </c>
      <c r="F31" s="149">
        <v>2820</v>
      </c>
      <c r="G31" s="149"/>
      <c r="H31" s="149">
        <v>3719</v>
      </c>
      <c r="I31" s="149">
        <v>232000</v>
      </c>
      <c r="J31" s="149">
        <v>5500</v>
      </c>
      <c r="K31" s="149"/>
      <c r="L31" s="149"/>
      <c r="M31" s="149"/>
      <c r="N31" s="149"/>
      <c r="O31" s="149"/>
    </row>
    <row r="32" spans="1:15" s="6" customFormat="1" ht="14.25">
      <c r="A32" s="147">
        <v>322</v>
      </c>
      <c r="B32" s="148" t="s">
        <v>55</v>
      </c>
      <c r="C32" s="213">
        <v>509525</v>
      </c>
      <c r="D32" s="149">
        <v>505675</v>
      </c>
      <c r="E32" s="149">
        <v>253725</v>
      </c>
      <c r="F32" s="149">
        <v>20000</v>
      </c>
      <c r="G32" s="149">
        <v>3000</v>
      </c>
      <c r="H32" s="149">
        <v>197000</v>
      </c>
      <c r="I32" s="149">
        <v>13700</v>
      </c>
      <c r="J32" s="149">
        <v>18250</v>
      </c>
      <c r="K32" s="149"/>
      <c r="L32" s="149"/>
      <c r="M32" s="149"/>
      <c r="N32" s="149"/>
      <c r="O32" s="149"/>
    </row>
    <row r="33" spans="1:15" ht="14.25">
      <c r="A33" s="147">
        <v>323</v>
      </c>
      <c r="B33" s="148" t="s">
        <v>56</v>
      </c>
      <c r="C33" s="213">
        <v>660564</v>
      </c>
      <c r="D33" s="149">
        <v>681292</v>
      </c>
      <c r="E33" s="149">
        <v>463862</v>
      </c>
      <c r="F33" s="149">
        <v>60000</v>
      </c>
      <c r="G33" s="149">
        <v>5000</v>
      </c>
      <c r="H33" s="149">
        <v>101000</v>
      </c>
      <c r="I33" s="149">
        <v>7000</v>
      </c>
      <c r="J33" s="149">
        <v>44430</v>
      </c>
      <c r="K33" s="149"/>
      <c r="L33" s="149"/>
      <c r="M33" s="149"/>
      <c r="N33" s="149"/>
      <c r="O33" s="149"/>
    </row>
    <row r="34" spans="1:15" ht="14.25">
      <c r="A34" s="147">
        <v>324</v>
      </c>
      <c r="B34" s="148" t="s">
        <v>57</v>
      </c>
      <c r="C34" s="216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</row>
    <row r="35" spans="1:15" ht="14.25">
      <c r="A35" s="147">
        <v>329</v>
      </c>
      <c r="B35" s="148" t="s">
        <v>58</v>
      </c>
      <c r="C35" s="213">
        <v>34500</v>
      </c>
      <c r="D35" s="149">
        <v>15500</v>
      </c>
      <c r="E35" s="149">
        <v>15500</v>
      </c>
      <c r="F35" s="149"/>
      <c r="G35" s="149"/>
      <c r="H35" s="149"/>
      <c r="I35" s="149">
        <v>0</v>
      </c>
      <c r="J35" s="149"/>
      <c r="K35" s="149"/>
      <c r="L35" s="149"/>
      <c r="M35" s="149"/>
      <c r="N35" s="149"/>
      <c r="O35" s="149"/>
    </row>
    <row r="36" spans="1:15" ht="14.25">
      <c r="A36" s="147"/>
      <c r="B36" s="148"/>
      <c r="C36" s="216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</row>
    <row r="37" spans="1:15" ht="15">
      <c r="A37" s="145">
        <v>34</v>
      </c>
      <c r="B37" s="152" t="s">
        <v>59</v>
      </c>
      <c r="C37" s="215">
        <v>5200</v>
      </c>
      <c r="D37" s="146">
        <v>5200</v>
      </c>
      <c r="E37" s="146">
        <f aca="true" t="shared" si="2" ref="E37:M37">E38</f>
        <v>5200</v>
      </c>
      <c r="F37" s="146"/>
      <c r="G37" s="146">
        <f t="shared" si="2"/>
        <v>0</v>
      </c>
      <c r="H37" s="146">
        <f t="shared" si="2"/>
        <v>0</v>
      </c>
      <c r="I37" s="146"/>
      <c r="J37" s="146"/>
      <c r="K37" s="146">
        <f t="shared" si="2"/>
        <v>0</v>
      </c>
      <c r="L37" s="146">
        <f t="shared" si="2"/>
        <v>0</v>
      </c>
      <c r="M37" s="146">
        <f t="shared" si="2"/>
        <v>0</v>
      </c>
      <c r="N37" s="146">
        <v>5200</v>
      </c>
      <c r="O37" s="146">
        <v>5200</v>
      </c>
    </row>
    <row r="38" spans="1:15" s="6" customFormat="1" ht="14.25">
      <c r="A38" s="147">
        <v>343</v>
      </c>
      <c r="B38" s="148" t="s">
        <v>60</v>
      </c>
      <c r="C38" s="213">
        <v>5200</v>
      </c>
      <c r="D38" s="149">
        <v>5200</v>
      </c>
      <c r="E38" s="149">
        <v>5200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</row>
    <row r="39" spans="1:15" ht="14.25">
      <c r="A39" s="147"/>
      <c r="B39" s="148"/>
      <c r="C39" s="216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</row>
    <row r="40" spans="1:15" ht="14.25">
      <c r="A40" s="147"/>
      <c r="B40" s="148"/>
      <c r="C40" s="216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</row>
    <row r="41" spans="1:15" ht="15">
      <c r="A41" s="145">
        <v>42</v>
      </c>
      <c r="B41" s="153" t="s">
        <v>61</v>
      </c>
      <c r="C41" s="146">
        <v>55300</v>
      </c>
      <c r="D41" s="146">
        <v>115955</v>
      </c>
      <c r="E41" s="146">
        <v>79900</v>
      </c>
      <c r="F41" s="146"/>
      <c r="G41" s="146">
        <v>9975</v>
      </c>
      <c r="H41" s="146">
        <f aca="true" t="shared" si="3" ref="H41:M41">H42</f>
        <v>0</v>
      </c>
      <c r="I41" s="146">
        <v>2000</v>
      </c>
      <c r="J41" s="146"/>
      <c r="K41" s="146">
        <v>18470</v>
      </c>
      <c r="L41" s="146">
        <f t="shared" si="3"/>
        <v>5610</v>
      </c>
      <c r="M41" s="146">
        <f t="shared" si="3"/>
        <v>0</v>
      </c>
      <c r="N41" s="146">
        <v>55300</v>
      </c>
      <c r="O41" s="146">
        <v>55300</v>
      </c>
    </row>
    <row r="42" spans="1:15" ht="14.25">
      <c r="A42" s="147">
        <v>422</v>
      </c>
      <c r="B42" s="151" t="s">
        <v>62</v>
      </c>
      <c r="C42" s="217">
        <v>50300</v>
      </c>
      <c r="D42" s="149">
        <v>105955</v>
      </c>
      <c r="E42" s="149">
        <v>71900</v>
      </c>
      <c r="F42" s="149"/>
      <c r="G42" s="149">
        <v>9975</v>
      </c>
      <c r="H42" s="149"/>
      <c r="I42" s="149"/>
      <c r="J42" s="149"/>
      <c r="K42" s="149">
        <v>18470</v>
      </c>
      <c r="L42" s="149">
        <v>5610</v>
      </c>
      <c r="M42" s="149"/>
      <c r="N42" s="149"/>
      <c r="O42" s="149"/>
    </row>
    <row r="43" spans="1:15" ht="14.25">
      <c r="A43" s="147">
        <v>424</v>
      </c>
      <c r="B43" s="151" t="s">
        <v>63</v>
      </c>
      <c r="C43" s="217">
        <v>5000</v>
      </c>
      <c r="D43" s="149">
        <v>10000</v>
      </c>
      <c r="E43" s="149">
        <v>8000</v>
      </c>
      <c r="F43" s="149"/>
      <c r="G43" s="149"/>
      <c r="H43" s="149"/>
      <c r="I43" s="149">
        <v>2000</v>
      </c>
      <c r="J43" s="149"/>
      <c r="K43" s="149"/>
      <c r="L43" s="149"/>
      <c r="M43" s="149"/>
      <c r="N43" s="149"/>
      <c r="O43" s="149"/>
    </row>
    <row r="44" spans="1:15" s="6" customFormat="1" ht="14.25">
      <c r="A44" s="147" t="s">
        <v>39</v>
      </c>
      <c r="B44" s="148"/>
      <c r="C44" s="148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5">
      <c r="A45" s="145">
        <v>51</v>
      </c>
      <c r="B45" s="148"/>
      <c r="C45" s="148"/>
      <c r="D45" s="146"/>
      <c r="E45" s="146">
        <f aca="true" t="shared" si="4" ref="E45:O45">E46</f>
        <v>0</v>
      </c>
      <c r="F45" s="146"/>
      <c r="G45" s="146">
        <f t="shared" si="4"/>
        <v>0</v>
      </c>
      <c r="H45" s="146">
        <f t="shared" si="4"/>
        <v>0</v>
      </c>
      <c r="I45" s="146"/>
      <c r="J45" s="146"/>
      <c r="K45" s="146">
        <f t="shared" si="4"/>
        <v>0</v>
      </c>
      <c r="L45" s="146">
        <f t="shared" si="4"/>
        <v>0</v>
      </c>
      <c r="M45" s="146">
        <f t="shared" si="4"/>
        <v>0</v>
      </c>
      <c r="N45" s="146">
        <f t="shared" si="4"/>
        <v>0</v>
      </c>
      <c r="O45" s="146">
        <f t="shared" si="4"/>
        <v>0</v>
      </c>
    </row>
    <row r="46" spans="1:15" ht="14.25">
      <c r="A46" s="147">
        <v>511</v>
      </c>
      <c r="B46" s="148"/>
      <c r="C46" s="148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</row>
    <row r="47" spans="1:15" s="6" customFormat="1" ht="12.75" customHeight="1">
      <c r="A47" s="147"/>
      <c r="B47" s="152" t="s">
        <v>40</v>
      </c>
      <c r="C47" s="218">
        <v>5876789</v>
      </c>
      <c r="D47" s="146">
        <v>5944361</v>
      </c>
      <c r="E47" s="146">
        <v>866187</v>
      </c>
      <c r="F47" s="146">
        <v>99220</v>
      </c>
      <c r="G47" s="146">
        <v>17975</v>
      </c>
      <c r="H47" s="146">
        <f>H25+H30+H37</f>
        <v>301719</v>
      </c>
      <c r="I47" s="146">
        <v>4496700</v>
      </c>
      <c r="J47" s="146">
        <v>138480</v>
      </c>
      <c r="K47" s="146">
        <v>18470</v>
      </c>
      <c r="L47" s="146">
        <v>5610</v>
      </c>
      <c r="M47" s="146">
        <f>M25+M30+M37</f>
        <v>0</v>
      </c>
      <c r="N47" s="146">
        <v>5876789</v>
      </c>
      <c r="O47" s="146">
        <v>5876789</v>
      </c>
    </row>
    <row r="48" spans="1:14" s="6" customFormat="1" ht="15">
      <c r="A48" s="114"/>
      <c r="B48" s="115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</row>
    <row r="49" spans="1:14" s="6" customFormat="1" ht="14.25">
      <c r="A49" s="116"/>
      <c r="B49" s="117"/>
      <c r="C49" s="90"/>
      <c r="D49" s="95"/>
      <c r="E49" s="95"/>
      <c r="F49" s="90"/>
      <c r="G49" s="90"/>
      <c r="H49" s="90"/>
      <c r="I49" s="90"/>
      <c r="J49" s="90"/>
      <c r="K49" s="90"/>
      <c r="L49" s="90"/>
      <c r="M49" s="90"/>
      <c r="N49" s="90"/>
    </row>
    <row r="50" spans="1:14" ht="12.75">
      <c r="A50" s="76"/>
      <c r="B50" s="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76"/>
      <c r="B51" s="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76"/>
      <c r="B52" s="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2" s="6" customFormat="1" ht="12.75">
      <c r="A53" s="77"/>
      <c r="B53" s="79"/>
    </row>
    <row r="54" spans="1:14" ht="12.75">
      <c r="A54" s="76"/>
      <c r="B54" s="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76"/>
      <c r="B55" s="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76"/>
      <c r="B56" s="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76"/>
      <c r="B57" s="9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2" s="6" customFormat="1" ht="12.75">
      <c r="A58" s="77"/>
      <c r="B58" s="79"/>
    </row>
    <row r="59" spans="1:14" ht="12.75">
      <c r="A59" s="76"/>
      <c r="B59" s="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>
      <c r="A60" s="77"/>
      <c r="B60" s="9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2" s="6" customFormat="1" ht="12.75" customHeight="1">
      <c r="A61" s="87"/>
      <c r="B61" s="79"/>
    </row>
    <row r="62" spans="1:2" s="6" customFormat="1" ht="12.75">
      <c r="A62" s="77"/>
      <c r="B62" s="79"/>
    </row>
    <row r="63" spans="1:2" s="6" customFormat="1" ht="12.75">
      <c r="A63" s="77"/>
      <c r="B63" s="79"/>
    </row>
    <row r="64" spans="1:14" ht="12.75">
      <c r="A64" s="76"/>
      <c r="B64" s="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76"/>
      <c r="B65" s="9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76"/>
      <c r="B66" s="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2" s="6" customFormat="1" ht="12.75">
      <c r="A67" s="77"/>
      <c r="B67" s="79"/>
    </row>
    <row r="68" spans="1:14" ht="12.75">
      <c r="A68" s="76"/>
      <c r="B68" s="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76"/>
      <c r="B69" s="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76"/>
      <c r="B70" s="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76"/>
      <c r="B71" s="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2" s="6" customFormat="1" ht="12.75">
      <c r="A72" s="77"/>
      <c r="B72" s="79"/>
    </row>
    <row r="73" spans="1:14" ht="12.75">
      <c r="A73" s="76"/>
      <c r="B73" s="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77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2" s="6" customFormat="1" ht="12.75">
      <c r="A75" s="87"/>
      <c r="B75" s="79"/>
    </row>
    <row r="76" spans="1:2" s="6" customFormat="1" ht="12.75">
      <c r="A76" s="77"/>
      <c r="B76" s="79"/>
    </row>
    <row r="77" spans="1:2" s="6" customFormat="1" ht="12.75">
      <c r="A77" s="77"/>
      <c r="B77" s="79"/>
    </row>
    <row r="78" spans="1:14" ht="12.75">
      <c r="A78" s="76"/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76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76"/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2" s="6" customFormat="1" ht="12.75">
      <c r="A81" s="77"/>
      <c r="B81" s="79"/>
    </row>
    <row r="82" spans="1:14" ht="12.75">
      <c r="A82" s="76"/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76"/>
      <c r="B83" s="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76"/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76"/>
      <c r="B85" s="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2" s="6" customFormat="1" ht="12.75">
      <c r="A86" s="77"/>
      <c r="B86" s="79"/>
    </row>
    <row r="87" spans="1:14" ht="12.75">
      <c r="A87" s="76"/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2" s="6" customFormat="1" ht="12.75">
      <c r="A88" s="77"/>
      <c r="B88" s="79"/>
    </row>
    <row r="89" spans="1:2" s="6" customFormat="1" ht="12.75">
      <c r="A89" s="77"/>
      <c r="B89" s="79"/>
    </row>
    <row r="90" spans="1:14" ht="12.75">
      <c r="A90" s="76"/>
      <c r="B90" s="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76"/>
      <c r="B91" s="9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77"/>
      <c r="B92" s="9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2" s="6" customFormat="1" ht="12.75" customHeight="1">
      <c r="A93" s="87"/>
      <c r="B93" s="79"/>
    </row>
    <row r="94" spans="1:2" s="6" customFormat="1" ht="12.75">
      <c r="A94" s="77"/>
      <c r="B94" s="79"/>
    </row>
    <row r="95" spans="1:2" s="6" customFormat="1" ht="12.75">
      <c r="A95" s="77"/>
      <c r="B95" s="79"/>
    </row>
    <row r="96" spans="1:14" ht="12.75">
      <c r="A96" s="76"/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76"/>
      <c r="B97" s="9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76"/>
      <c r="B98" s="9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2" s="6" customFormat="1" ht="12.75">
      <c r="A99" s="77"/>
      <c r="B99" s="79"/>
    </row>
    <row r="100" spans="1:14" ht="12.75">
      <c r="A100" s="76"/>
      <c r="B100" s="9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76"/>
      <c r="B101" s="9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76"/>
      <c r="B102" s="9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76"/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2" s="6" customFormat="1" ht="12.75">
      <c r="A104" s="77"/>
      <c r="B104" s="79"/>
    </row>
    <row r="105" spans="1:14" ht="12.75">
      <c r="A105" s="76"/>
      <c r="B105" s="9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2" s="6" customFormat="1" ht="12.75">
      <c r="A106" s="77"/>
      <c r="B106" s="79"/>
    </row>
    <row r="107" spans="1:14" ht="12.75">
      <c r="A107" s="76"/>
      <c r="B107" s="9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2" s="6" customFormat="1" ht="12.75">
      <c r="A108" s="77"/>
      <c r="B108" s="79"/>
    </row>
    <row r="109" spans="1:2" s="6" customFormat="1" ht="12.75">
      <c r="A109" s="77"/>
      <c r="B109" s="79"/>
    </row>
    <row r="110" spans="1:14" ht="12.75" customHeight="1">
      <c r="A110" s="76"/>
      <c r="B110" s="9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76"/>
      <c r="B111" s="9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77"/>
      <c r="B112" s="9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2" s="6" customFormat="1" ht="12.75">
      <c r="A113" s="87"/>
      <c r="B113" s="79"/>
    </row>
    <row r="114" spans="1:2" s="6" customFormat="1" ht="12.75">
      <c r="A114" s="77"/>
      <c r="B114" s="79"/>
    </row>
    <row r="115" spans="1:2" s="6" customFormat="1" ht="12.75">
      <c r="A115" s="77"/>
      <c r="B115" s="79"/>
    </row>
    <row r="116" spans="1:14" ht="12.75">
      <c r="A116" s="76"/>
      <c r="B116" s="9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76"/>
      <c r="B117" s="9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76"/>
      <c r="B118" s="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2" s="6" customFormat="1" ht="12.75">
      <c r="A119" s="77"/>
      <c r="B119" s="79"/>
    </row>
    <row r="120" spans="1:14" ht="12.75">
      <c r="A120" s="76"/>
      <c r="B120" s="9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76"/>
      <c r="B121" s="9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76"/>
      <c r="B122" s="9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76"/>
      <c r="B123" s="9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2" s="6" customFormat="1" ht="12.75">
      <c r="A124" s="77"/>
      <c r="B124" s="79"/>
    </row>
    <row r="125" spans="1:14" ht="12.75">
      <c r="A125" s="76"/>
      <c r="B125" s="9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2" s="6" customFormat="1" ht="12.75">
      <c r="A126" s="77"/>
      <c r="B126" s="79"/>
    </row>
    <row r="127" spans="1:2" s="6" customFormat="1" ht="12.75">
      <c r="A127" s="77"/>
      <c r="B127" s="79"/>
    </row>
    <row r="128" spans="1:14" ht="12.75">
      <c r="A128" s="76"/>
      <c r="B128" s="9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2" s="6" customFormat="1" ht="12.75">
      <c r="A129" s="77"/>
      <c r="B129" s="79"/>
    </row>
    <row r="130" spans="1:14" ht="12.75">
      <c r="A130" s="76"/>
      <c r="B130" s="9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76"/>
      <c r="B131" s="9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77"/>
      <c r="B132" s="9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77"/>
      <c r="B133" s="9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77"/>
      <c r="B134" s="9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77"/>
      <c r="B135" s="9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77"/>
      <c r="B136" s="9" t="s">
        <v>25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77"/>
      <c r="B137" s="9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77"/>
      <c r="B138" s="9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77"/>
      <c r="B139" s="9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77"/>
      <c r="B140" s="9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77"/>
      <c r="B141" s="9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77"/>
      <c r="B142" s="9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77"/>
      <c r="B143" s="9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77"/>
      <c r="B144" s="9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77"/>
      <c r="B145" s="9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77"/>
      <c r="B146" s="9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77"/>
      <c r="B147" s="9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77"/>
      <c r="B148" s="9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77"/>
      <c r="B149" s="9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77"/>
      <c r="B150" s="9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77"/>
      <c r="B151" s="9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77"/>
      <c r="B152" s="9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77"/>
      <c r="B153" s="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77"/>
      <c r="B154" s="9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77"/>
      <c r="B155" s="9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77"/>
      <c r="B156" s="9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77"/>
      <c r="B157" s="9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77"/>
      <c r="B158" s="9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77"/>
      <c r="B159" s="9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77"/>
      <c r="B160" s="9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77"/>
      <c r="B161" s="9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77"/>
      <c r="B162" s="9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77"/>
      <c r="B163" s="9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77"/>
      <c r="B164" s="9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77"/>
      <c r="B165" s="9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77"/>
      <c r="B166" s="9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77"/>
      <c r="B167" s="9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77"/>
      <c r="B168" s="9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77"/>
      <c r="B169" s="9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77"/>
      <c r="B170" s="9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77"/>
      <c r="B171" s="9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77"/>
      <c r="B172" s="9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77"/>
      <c r="B173" s="9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77"/>
      <c r="B174" s="9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77"/>
      <c r="B175" s="9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77"/>
      <c r="B176" s="9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77"/>
      <c r="B177" s="9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77"/>
      <c r="B178" s="9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77"/>
      <c r="B179" s="9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77"/>
      <c r="B180" s="9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77"/>
      <c r="B181" s="9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77"/>
      <c r="B182" s="9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77"/>
      <c r="B183" s="9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77"/>
      <c r="B184" s="9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77"/>
      <c r="B185" s="9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77"/>
      <c r="B186" s="9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77"/>
      <c r="B187" s="9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77"/>
      <c r="B188" s="9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77"/>
      <c r="B189" s="9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77"/>
      <c r="B190" s="9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77"/>
      <c r="B191" s="9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77"/>
      <c r="B192" s="9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77"/>
      <c r="B193" s="9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77"/>
      <c r="B194" s="9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77"/>
      <c r="B195" s="9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77"/>
      <c r="B196" s="9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77"/>
      <c r="B197" s="9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77"/>
      <c r="B198" s="9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77"/>
      <c r="B199" s="9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77"/>
      <c r="B200" s="9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.75">
      <c r="A201" s="77"/>
      <c r="B201" s="9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77"/>
      <c r="B202" s="9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.75">
      <c r="A203" s="77"/>
      <c r="B203" s="9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.75">
      <c r="A204" s="77"/>
      <c r="B204" s="9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.75">
      <c r="A205" s="77"/>
      <c r="B205" s="9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.75">
      <c r="A206" s="77"/>
      <c r="B206" s="9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.75">
      <c r="A207" s="77"/>
      <c r="B207" s="9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.75">
      <c r="A208" s="77"/>
      <c r="B208" s="9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.75">
      <c r="A209" s="77"/>
      <c r="B209" s="9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.75">
      <c r="A210" s="77"/>
      <c r="B210" s="9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.75">
      <c r="A211" s="77"/>
      <c r="B211" s="9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.75">
      <c r="A212" s="77"/>
      <c r="B212" s="9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77"/>
      <c r="B213" s="9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77"/>
      <c r="B214" s="9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77"/>
      <c r="B215" s="9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77"/>
      <c r="B216" s="9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77"/>
      <c r="B217" s="9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77"/>
      <c r="B218" s="9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77"/>
      <c r="B219" s="9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77"/>
      <c r="B220" s="9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.75">
      <c r="A221" s="77"/>
      <c r="B221" s="9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.75">
      <c r="A222" s="77"/>
      <c r="B222" s="9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77"/>
      <c r="B223" s="9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.75">
      <c r="A224" s="77"/>
      <c r="B224" s="9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77"/>
      <c r="B225" s="9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.75">
      <c r="A226" s="77"/>
      <c r="B226" s="9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2.75">
      <c r="A227" s="77"/>
      <c r="B227" s="9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77"/>
      <c r="B228" s="9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77"/>
      <c r="B229" s="9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77"/>
      <c r="B230" s="9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.75">
      <c r="A231" s="77"/>
      <c r="B231" s="9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77"/>
      <c r="B232" s="9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2.75">
      <c r="A233" s="77"/>
      <c r="B233" s="9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.75">
      <c r="A234" s="77"/>
      <c r="B234" s="9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2.75">
      <c r="A235" s="77"/>
      <c r="B235" s="9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2.75">
      <c r="A236" s="77"/>
      <c r="B236" s="9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2.75">
      <c r="A237" s="77"/>
      <c r="B237" s="9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2.75">
      <c r="A238" s="77"/>
      <c r="B238" s="9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2.75">
      <c r="A239" s="77"/>
      <c r="B239" s="9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2.75">
      <c r="A240" s="77"/>
      <c r="B240" s="9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77"/>
      <c r="B241" s="9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77"/>
      <c r="B242" s="9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77"/>
      <c r="B243" s="9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77"/>
      <c r="B244" s="9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77"/>
      <c r="B245" s="9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77"/>
      <c r="B246" s="9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77"/>
      <c r="B247" s="9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77"/>
      <c r="B248" s="9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77"/>
      <c r="B249" s="9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77"/>
      <c r="B250" s="9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77"/>
      <c r="B251" s="9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77"/>
      <c r="B252" s="9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77"/>
      <c r="B253" s="9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77"/>
      <c r="B254" s="9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77"/>
      <c r="B255" s="9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77"/>
      <c r="B256" s="9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2.75">
      <c r="A257" s="77"/>
      <c r="B257" s="9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2.75">
      <c r="A258" s="77"/>
      <c r="B258" s="9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2.75">
      <c r="A259" s="77"/>
      <c r="B259" s="9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77"/>
      <c r="B260" s="9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77"/>
      <c r="B261" s="9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77"/>
      <c r="B262" s="9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77"/>
      <c r="B263" s="9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77"/>
      <c r="B264" s="9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77"/>
      <c r="B265" s="9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77"/>
      <c r="B266" s="9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77"/>
      <c r="B267" s="9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77"/>
      <c r="B268" s="9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2.75">
      <c r="A269" s="77"/>
      <c r="B269" s="9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2.75">
      <c r="A270" s="77"/>
      <c r="B270" s="9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2.75">
      <c r="A271" s="77"/>
      <c r="B271" s="9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2.75">
      <c r="A272" s="77"/>
      <c r="B272" s="9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2.75">
      <c r="A273" s="77"/>
      <c r="B273" s="9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2.75">
      <c r="A274" s="77"/>
      <c r="B274" s="9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2.75">
      <c r="A275" s="77"/>
      <c r="B275" s="9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2.75">
      <c r="A276" s="77"/>
      <c r="B276" s="9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2.75">
      <c r="A277" s="77"/>
      <c r="B277" s="9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2.75">
      <c r="A278" s="77"/>
      <c r="B278" s="9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2.75">
      <c r="A279" s="77"/>
      <c r="B279" s="9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2.75">
      <c r="A280" s="77"/>
      <c r="B280" s="9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2.75">
      <c r="A281" s="77"/>
      <c r="B281" s="9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2.75">
      <c r="A282" s="77"/>
      <c r="B282" s="9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2.75">
      <c r="A283" s="77"/>
      <c r="B283" s="9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2.75">
      <c r="A284" s="77"/>
      <c r="B284" s="9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2.75">
      <c r="A285" s="77"/>
      <c r="B285" s="9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2.75">
      <c r="A286" s="77"/>
      <c r="B286" s="9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>
      <c r="A287" s="77"/>
      <c r="B287" s="9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.75">
      <c r="A288" s="77"/>
      <c r="B288" s="9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2.75">
      <c r="A289" s="77"/>
      <c r="B289" s="9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2.75">
      <c r="A290" s="77"/>
      <c r="B290" s="9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2.75">
      <c r="A291" s="77"/>
      <c r="B291" s="9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2.75">
      <c r="A292" s="77"/>
      <c r="B292" s="9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2.75">
      <c r="A293" s="77"/>
      <c r="B293" s="9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2.75">
      <c r="A294" s="77"/>
      <c r="B294" s="9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2.75">
      <c r="A295" s="77"/>
      <c r="B295" s="9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2.75">
      <c r="A296" s="77"/>
      <c r="B296" s="9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2.75">
      <c r="A297" s="77"/>
      <c r="B297" s="9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2.75">
      <c r="A298" s="77"/>
      <c r="B298" s="9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2.75">
      <c r="A299" s="77"/>
      <c r="B299" s="9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2.75">
      <c r="A300" s="77"/>
      <c r="B300" s="9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2.75">
      <c r="A301" s="77"/>
      <c r="B301" s="9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2.75">
      <c r="A302" s="77"/>
      <c r="B302" s="9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2.75">
      <c r="A303" s="77"/>
      <c r="B303" s="9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2.75">
      <c r="A304" s="77"/>
      <c r="B304" s="9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77"/>
      <c r="B305" s="9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77"/>
      <c r="B306" s="9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77"/>
      <c r="B307" s="9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77"/>
      <c r="B308" s="9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77"/>
      <c r="B309" s="9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77"/>
      <c r="B310" s="9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77"/>
      <c r="B311" s="9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77"/>
      <c r="B312" s="9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2.75">
      <c r="A313" s="77"/>
      <c r="B313" s="9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2.75">
      <c r="A314" s="77"/>
      <c r="B314" s="9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2.75">
      <c r="A315" s="77"/>
      <c r="B315" s="9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2.75">
      <c r="A316" s="77"/>
      <c r="B316" s="9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2.75">
      <c r="A317" s="77"/>
      <c r="B317" s="9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2.75">
      <c r="A318" s="77"/>
      <c r="B318" s="9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2.75">
      <c r="A319" s="77"/>
      <c r="B319" s="9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2.75">
      <c r="A320" s="77"/>
      <c r="B320" s="9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2.75">
      <c r="A321" s="77"/>
      <c r="B321" s="9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2.75">
      <c r="A322" s="77"/>
      <c r="B322" s="9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2.75">
      <c r="A323" s="77"/>
      <c r="B323" s="9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2.75">
      <c r="A324" s="77"/>
      <c r="B324" s="9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2.75">
      <c r="A325" s="77"/>
      <c r="B325" s="9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2.75">
      <c r="A326" s="77"/>
      <c r="B326" s="9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2.75">
      <c r="A327" s="77"/>
      <c r="B327" s="9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2.75">
      <c r="A328" s="77"/>
      <c r="B328" s="9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2.75">
      <c r="A329" s="77"/>
      <c r="B329" s="9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2.75">
      <c r="A330" s="77"/>
      <c r="B330" s="9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2.75">
      <c r="A331" s="77"/>
      <c r="B331" s="9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2.75">
      <c r="A332" s="77"/>
      <c r="B332" s="9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2.75">
      <c r="A333" s="77"/>
      <c r="B333" s="9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2.75">
      <c r="A334" s="77"/>
      <c r="B334" s="9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2.75">
      <c r="A335" s="77"/>
      <c r="B335" s="9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2.75">
      <c r="A336" s="77"/>
      <c r="B336" s="9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2.75">
      <c r="A337" s="77"/>
      <c r="B337" s="9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2.75">
      <c r="A338" s="77"/>
      <c r="B338" s="9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2.75">
      <c r="A339" s="77"/>
      <c r="B339" s="9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2.75">
      <c r="A340" s="77"/>
      <c r="B340" s="9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2.75">
      <c r="A341" s="77"/>
      <c r="B341" s="9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2.75">
      <c r="A342" s="77"/>
      <c r="B342" s="9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2.75">
      <c r="A343" s="77"/>
      <c r="B343" s="9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2.75">
      <c r="A344" s="77"/>
      <c r="B344" s="9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2.75">
      <c r="A345" s="77"/>
      <c r="B345" s="9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2.75">
      <c r="A346" s="77"/>
      <c r="B346" s="9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2.75">
      <c r="A347" s="77"/>
      <c r="B347" s="9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2.75">
      <c r="A348" s="77"/>
      <c r="B348" s="9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2.75">
      <c r="A349" s="77"/>
      <c r="B349" s="9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2.75">
      <c r="A350" s="77"/>
      <c r="B350" s="9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2.75">
      <c r="A351" s="77"/>
      <c r="B351" s="9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2.75">
      <c r="A352" s="77"/>
      <c r="B352" s="9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2.75">
      <c r="A353" s="77"/>
      <c r="B353" s="9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2.75">
      <c r="A354" s="77"/>
      <c r="B354" s="9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2.75">
      <c r="A355" s="77"/>
      <c r="B355" s="9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2.75">
      <c r="A356" s="77"/>
      <c r="B356" s="9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2.75">
      <c r="A357" s="77"/>
      <c r="B357" s="9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2.75">
      <c r="A358" s="77"/>
      <c r="B358" s="9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2.75">
      <c r="A359" s="77"/>
      <c r="B359" s="9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2.75">
      <c r="A360" s="77"/>
      <c r="B360" s="9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2.75">
      <c r="A361" s="77"/>
      <c r="B361" s="9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2.75">
      <c r="A362" s="77"/>
      <c r="B362" s="9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2.75">
      <c r="A363" s="77"/>
      <c r="B363" s="9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2.75">
      <c r="A364" s="77"/>
      <c r="B364" s="9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2.75">
      <c r="A365" s="77"/>
      <c r="B365" s="9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2.75">
      <c r="A366" s="77"/>
      <c r="B366" s="9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2.75">
      <c r="A367" s="77"/>
      <c r="B367" s="9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2.75">
      <c r="A368" s="77"/>
      <c r="B368" s="9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2.75">
      <c r="A369" s="77"/>
      <c r="B369" s="9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2.75">
      <c r="A370" s="77"/>
      <c r="B370" s="9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2.75">
      <c r="A371" s="77"/>
      <c r="B371" s="9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2.75">
      <c r="A372" s="77"/>
      <c r="B372" s="9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2.75">
      <c r="A373" s="77"/>
      <c r="B373" s="9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2.75">
      <c r="A374" s="77"/>
      <c r="B374" s="9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2.75">
      <c r="A375" s="77"/>
      <c r="B375" s="9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2.75">
      <c r="A376" s="77"/>
      <c r="B376" s="9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2.75">
      <c r="A377" s="77"/>
      <c r="B377" s="9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2.75">
      <c r="A378" s="77"/>
      <c r="B378" s="9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2.75">
      <c r="A379" s="77"/>
      <c r="B379" s="9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2.75">
      <c r="A380" s="77"/>
      <c r="B380" s="9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2.75">
      <c r="A381" s="77"/>
      <c r="B381" s="9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2.75">
      <c r="A382" s="77"/>
      <c r="B382" s="9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2.75">
      <c r="A383" s="77"/>
      <c r="B383" s="9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2.75">
      <c r="A384" s="77"/>
      <c r="B384" s="9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2.75">
      <c r="A385" s="77"/>
      <c r="B385" s="9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2.75">
      <c r="A386" s="77"/>
      <c r="B386" s="9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2.75">
      <c r="A387" s="77"/>
      <c r="B387" s="9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2.75">
      <c r="A388" s="77"/>
      <c r="B388" s="9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2.75">
      <c r="A389" s="77"/>
      <c r="B389" s="9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2.75">
      <c r="A390" s="77"/>
      <c r="B390" s="9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2.75">
      <c r="A391" s="77"/>
      <c r="B391" s="9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2.75">
      <c r="A392" s="77"/>
      <c r="B392" s="9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2.75">
      <c r="A393" s="77"/>
      <c r="B393" s="9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2.75">
      <c r="A394" s="77"/>
      <c r="B394" s="9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2.75">
      <c r="A395" s="77"/>
      <c r="B395" s="9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2.75">
      <c r="A396" s="77"/>
      <c r="B396" s="9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2.75">
      <c r="A397" s="77"/>
      <c r="B397" s="9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2.75">
      <c r="A398" s="77"/>
      <c r="B398" s="9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2.75">
      <c r="A399" s="77"/>
      <c r="B399" s="9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2.75">
      <c r="A400" s="77"/>
      <c r="B400" s="9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2.75">
      <c r="A401" s="77"/>
      <c r="B401" s="9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2.75">
      <c r="A402" s="77"/>
      <c r="B402" s="9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2.75">
      <c r="A403" s="77"/>
      <c r="B403" s="9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2.75">
      <c r="A404" s="77"/>
      <c r="B404" s="9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2.75">
      <c r="A405" s="77"/>
      <c r="B405" s="9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2.75">
      <c r="A406" s="77"/>
      <c r="B406" s="9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2.75">
      <c r="A407" s="77"/>
      <c r="B407" s="9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2.75">
      <c r="A408" s="77"/>
      <c r="B408" s="9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2.75">
      <c r="A409" s="77"/>
      <c r="B409" s="9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2.75">
      <c r="A410" s="77"/>
      <c r="B410" s="9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2.75">
      <c r="A411" s="77"/>
      <c r="B411" s="9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2.75">
      <c r="A412" s="77"/>
      <c r="B412" s="9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2.75">
      <c r="A413" s="77"/>
      <c r="B413" s="9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2.75">
      <c r="A414" s="77"/>
      <c r="B414" s="9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2.75">
      <c r="A415" s="77"/>
      <c r="B415" s="9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2.75">
      <c r="A416" s="77"/>
      <c r="B416" s="9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2.75">
      <c r="A417" s="77"/>
      <c r="B417" s="9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2.75">
      <c r="A418" s="77"/>
      <c r="B418" s="9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</sheetData>
  <sheetProtection/>
  <mergeCells count="8">
    <mergeCell ref="A13:C13"/>
    <mergeCell ref="A14:C14"/>
    <mergeCell ref="A15:C15"/>
    <mergeCell ref="A2:L2"/>
    <mergeCell ref="A9:C9"/>
    <mergeCell ref="A10:C10"/>
    <mergeCell ref="A11:C11"/>
    <mergeCell ref="A12:C1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2017-11-27T10:26:43Z</cp:lastPrinted>
  <dcterms:created xsi:type="dcterms:W3CDTF">2013-09-11T11:00:21Z</dcterms:created>
  <dcterms:modified xsi:type="dcterms:W3CDTF">2018-06-06T10:05:23Z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