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DIO'!$A$2:$J$29</definedName>
    <definedName name="_xlnm.Print_Area" localSheetId="1">'PLAN PRIHODA'!$A$1:$J$49</definedName>
  </definedNames>
  <calcPr fullCalcOnLoad="1"/>
</workbook>
</file>

<file path=xl/sharedStrings.xml><?xml version="1.0" encoding="utf-8"?>
<sst xmlns="http://schemas.openxmlformats.org/spreadsheetml/2006/main" count="341" uniqueCount="95">
  <si>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</si>
  <si>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</si>
  <si>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</si>
  <si>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</si>
  <si>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</si>
  <si>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</si>
  <si>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</si>
  <si>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</si>
  <si>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</si>
  <si>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</si>
  <si>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</si>
  <si>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</si>
  <si>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</si>
  <si>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</si>
  <si>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</si>
  <si>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</si>
  <si>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</si>
  <si>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</si>
  <si>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</si>
  <si>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</si>
  <si>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</si>
  <si>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</si>
  <si>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</si>
  <si>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</si>
  <si>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</si>
  <si>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</si>
  <si>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</si>
  <si>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</si>
  <si>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</si>
  <si>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</si>
  <si>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</si>
  <si>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</si>
  <si>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</si>
  <si>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</si>
  <si>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</si>
  <si>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</si>
  <si>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</si>
  <si>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</si>
  <si>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</si>
  <si>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</si>
  <si>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</si>
  <si>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</si>
  <si>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</si>
  <si>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</si>
  <si>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</si>
  <si>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</si>
  <si>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</si>
  <si>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</si>
  <si>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</si>
  <si>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</si>
  <si>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</si>
  <si>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PRILOG 1</t>
  </si>
  <si>
    <t>2023.</t>
  </si>
  <si>
    <t>Prijedlog plana 
za 2021.</t>
  </si>
  <si>
    <t>Projekcija plana
za 2022.</t>
  </si>
  <si>
    <t>Projekcija plana 
za 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</si>
  <si>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</si>
  <si>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</si>
  <si>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</si>
  <si>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</si>
  <si>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</si>
  <si>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</si>
  <si>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PRIJEDLOG PLANA ZA 2024.</t>
  </si>
  <si>
    <t>Ukupno prihodi i primici za 2024.</t>
  </si>
  <si>
    <t xml:space="preserve">Opći prihodi i primici  DEC       </t>
  </si>
  <si>
    <t>IZVORNA ŽUPANIJSKA SREDSTVA</t>
  </si>
  <si>
    <t>Pomoći DRŽAVNI PRORAČUN</t>
  </si>
  <si>
    <t>Pomoći OPĆINSKI PRORAČUN</t>
  </si>
  <si>
    <t>OSNOVNA ŠKOLA LJUDEVIT GAJ</t>
  </si>
  <si>
    <t>MIHOVLJAN</t>
  </si>
  <si>
    <t xml:space="preserve">Opći prihodi i primici  DECENTRALIZACIJA           </t>
  </si>
  <si>
    <t>Ostali nespomenuti rashodi poslovanja</t>
  </si>
  <si>
    <t>Postrojenja i oprema</t>
  </si>
  <si>
    <t>Knjige</t>
  </si>
  <si>
    <t>U K U P N O</t>
  </si>
  <si>
    <t>Naknade građanima</t>
  </si>
  <si>
    <t>Ostale naknade građ. Iz proračuna</t>
  </si>
  <si>
    <t>Opći prihodi i primici DECENTRALIZACIJA</t>
  </si>
  <si>
    <t>Ostale naknade građanima iz proračuna</t>
  </si>
  <si>
    <t>RAČUNOVOĐA</t>
  </si>
  <si>
    <t>RAVNATELJ</t>
  </si>
  <si>
    <t>MAJA VUČKOVIĆ</t>
  </si>
  <si>
    <t>ALEN VOKAS</t>
  </si>
  <si>
    <t>I REBALANS PLANA RASHODA I IZDATAKA ZA 2022.</t>
  </si>
  <si>
    <t>I REBALANS ZA 2022.</t>
  </si>
  <si>
    <t>II REBALANS PLANA  RASHODA I IZDATAKA ZA 2022.</t>
  </si>
  <si>
    <t>II REBALANS PLANA RASHODA I IZDATAKA ZA 2022.</t>
  </si>
  <si>
    <t>II REBALANS ZA 2022.</t>
  </si>
  <si>
    <t>II REBALANS PLANA  PRIHODA I PRIMITAKA ZA 2022.</t>
  </si>
  <si>
    <t>II REBALANS FINANCIJSKOG PLANA  OSNOVNE ŠKOLE "LJUDEVIT GAJ" MIHOVLJAN ZA 2022. I                                                                                                                                                PROJEKCIJA PLANA ZA  2023. I 2024. GODINU</t>
  </si>
  <si>
    <t>KLASA: 400-01/22-01/03</t>
  </si>
  <si>
    <t>URBROJ:2140-74-22-02</t>
  </si>
  <si>
    <t>Predsjednica Školskog odbora</t>
  </si>
  <si>
    <t>Mihovljan, 19.12.2022.</t>
  </si>
  <si>
    <t>Gordana Vučković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</si>
</sst>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3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1" fontId="22" fillId="49" borderId="54" xfId="0" applyNumberFormat="1" applyFont="1" applyFill="1" applyBorder="1" applyAlignment="1">
      <alignment horizontal="right" vertical="top" wrapText="1"/>
    </xf>
    <xf numFmtId="0" fontId="22" fillId="0" borderId="55" xfId="0" applyFont="1" applyBorder="1" applyAlignment="1">
      <alignment horizontal="center" vertical="center" wrapText="1"/>
    </xf>
    <xf numFmtId="3" fontId="22" fillId="0" borderId="55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1" fontId="22" fillId="0" borderId="59" xfId="0" applyNumberFormat="1" applyFont="1" applyFill="1" applyBorder="1" applyAlignment="1">
      <alignment horizontal="right" vertical="top" wrapText="1"/>
    </xf>
    <xf numFmtId="1" fontId="22" fillId="0" borderId="59" xfId="0" applyNumberFormat="1" applyFont="1" applyFill="1" applyBorder="1" applyAlignment="1">
      <alignment horizontal="left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3" fontId="22" fillId="0" borderId="61" xfId="0" applyNumberFormat="1" applyFont="1" applyBorder="1" applyAlignment="1">
      <alignment horizontal="center" vertical="center" wrapText="1"/>
    </xf>
    <xf numFmtId="0" fontId="26" fillId="0" borderId="48" xfId="0" applyNumberFormat="1" applyFont="1" applyFill="1" applyBorder="1" applyAlignment="1" applyProtection="1">
      <alignment wrapText="1"/>
      <protection/>
    </xf>
    <xf numFmtId="3" fontId="26" fillId="0" borderId="48" xfId="0" applyNumberFormat="1" applyFont="1" applyFill="1" applyBorder="1" applyAlignment="1" applyProtection="1">
      <alignment/>
      <protection/>
    </xf>
    <xf numFmtId="0" fontId="26" fillId="0" borderId="4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6" fillId="0" borderId="57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70" fillId="0" borderId="0" xfId="87" applyFont="1">
      <alignment/>
      <protection/>
    </xf>
    <xf numFmtId="4" fontId="70" fillId="0" borderId="0" xfId="87" applyNumberFormat="1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201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201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V48"/>
  <sheetViews>
    <sheetView tabSelected="1" view="pageBreakPreview" zoomScale="120" zoomScaleSheetLayoutView="120" zoomScalePageLayoutView="0" workbookViewId="0" topLeftCell="A1">
      <selection activeCell="A1" sqref="A1:IV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8" width="15.8515625" style="3" customWidth="1"/>
    <col min="9" max="9" width="17.28125" style="3" customWidth="1"/>
    <col min="10" max="10" width="16.7109375" style="3" customWidth="1"/>
    <col min="11" max="11" width="11.421875" style="3" customWidth="1"/>
    <col min="12" max="12" width="16.28125" style="3" bestFit="1" customWidth="1"/>
    <col min="13" max="13" width="21.7109375" style="3" bestFit="1" customWidth="1"/>
    <col min="14" max="16384" width="11.421875" style="3" customWidth="1"/>
  </cols>
  <sheetData>
    <row r="2" spans="1:10" ht="15">
      <c r="A2" s="171" t="s">
        <v>51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48" customHeight="1">
      <c r="A3" s="164" t="s">
        <v>89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s="48" customFormat="1" ht="26.25" customHeight="1">
      <c r="A4" s="164" t="s">
        <v>30</v>
      </c>
      <c r="B4" s="164"/>
      <c r="C4" s="164"/>
      <c r="D4" s="164"/>
      <c r="E4" s="164"/>
      <c r="F4" s="164"/>
      <c r="G4" s="164"/>
      <c r="H4" s="164"/>
      <c r="I4" s="172"/>
      <c r="J4" s="172"/>
    </row>
    <row r="5" spans="1:5" ht="15.75" customHeight="1">
      <c r="A5" s="49"/>
      <c r="B5" s="50"/>
      <c r="C5" s="50"/>
      <c r="D5" s="50"/>
      <c r="E5" s="50"/>
    </row>
    <row r="6" spans="1:11" ht="27.75" customHeight="1">
      <c r="A6" s="51"/>
      <c r="B6" s="52"/>
      <c r="C6" s="52"/>
      <c r="D6" s="53"/>
      <c r="E6" s="54"/>
      <c r="F6" s="55" t="s">
        <v>58</v>
      </c>
      <c r="G6" s="55" t="s">
        <v>84</v>
      </c>
      <c r="H6" s="55" t="s">
        <v>87</v>
      </c>
      <c r="I6" s="55" t="s">
        <v>59</v>
      </c>
      <c r="J6" s="56" t="s">
        <v>60</v>
      </c>
      <c r="K6" s="57"/>
    </row>
    <row r="7" spans="1:11" ht="27.75" customHeight="1">
      <c r="A7" s="173" t="s">
        <v>31</v>
      </c>
      <c r="B7" s="159"/>
      <c r="C7" s="159"/>
      <c r="D7" s="159"/>
      <c r="E7" s="174"/>
      <c r="F7" s="71">
        <v>6502205</v>
      </c>
      <c r="G7" s="71">
        <v>6643860</v>
      </c>
      <c r="H7" s="71">
        <v>6733723</v>
      </c>
      <c r="I7" s="71">
        <v>6635885</v>
      </c>
      <c r="J7" s="71">
        <v>6635885</v>
      </c>
      <c r="K7" s="69"/>
    </row>
    <row r="8" spans="1:10" ht="22.5" customHeight="1">
      <c r="A8" s="156" t="s">
        <v>0</v>
      </c>
      <c r="B8" s="157"/>
      <c r="C8" s="157"/>
      <c r="D8" s="157"/>
      <c r="E8" s="163"/>
      <c r="F8" s="74">
        <v>6501605</v>
      </c>
      <c r="G8" s="74">
        <v>6643263</v>
      </c>
      <c r="H8" s="74">
        <v>6733126</v>
      </c>
      <c r="I8" s="74">
        <v>6635285</v>
      </c>
      <c r="J8" s="74">
        <v>6635285</v>
      </c>
    </row>
    <row r="9" spans="1:10" ht="22.5" customHeight="1">
      <c r="A9" s="175" t="s">
        <v>33</v>
      </c>
      <c r="B9" s="163"/>
      <c r="C9" s="163"/>
      <c r="D9" s="163"/>
      <c r="E9" s="163"/>
      <c r="F9" s="74">
        <v>600</v>
      </c>
      <c r="G9" s="74">
        <v>597</v>
      </c>
      <c r="H9" s="74">
        <v>597</v>
      </c>
      <c r="I9" s="74">
        <v>600</v>
      </c>
      <c r="J9" s="74">
        <v>600</v>
      </c>
    </row>
    <row r="10" spans="1:10" ht="22.5" customHeight="1">
      <c r="A10" s="70" t="s">
        <v>32</v>
      </c>
      <c r="B10" s="73"/>
      <c r="C10" s="73"/>
      <c r="D10" s="73"/>
      <c r="E10" s="73"/>
      <c r="F10" s="71">
        <v>6517005</v>
      </c>
      <c r="G10" s="71">
        <v>6666771</v>
      </c>
      <c r="H10" s="71">
        <v>6756634</v>
      </c>
      <c r="I10" s="71">
        <v>6640885</v>
      </c>
      <c r="J10" s="71">
        <v>6640885</v>
      </c>
    </row>
    <row r="11" spans="1:12" ht="22.5" customHeight="1">
      <c r="A11" s="160" t="s">
        <v>1</v>
      </c>
      <c r="B11" s="157"/>
      <c r="C11" s="157"/>
      <c r="D11" s="157"/>
      <c r="E11" s="161"/>
      <c r="F11" s="74">
        <v>6413205</v>
      </c>
      <c r="G11" s="74">
        <v>6590241</v>
      </c>
      <c r="H11" s="74">
        <v>6635446</v>
      </c>
      <c r="I11" s="74">
        <v>6593285</v>
      </c>
      <c r="J11" s="59">
        <v>6593285</v>
      </c>
      <c r="K11" s="38"/>
      <c r="L11" s="38"/>
    </row>
    <row r="12" spans="1:12" ht="22.5" customHeight="1">
      <c r="A12" s="162" t="s">
        <v>35</v>
      </c>
      <c r="B12" s="163"/>
      <c r="C12" s="163"/>
      <c r="D12" s="163"/>
      <c r="E12" s="163"/>
      <c r="F12" s="58">
        <v>51900</v>
      </c>
      <c r="G12" s="58">
        <v>76530</v>
      </c>
      <c r="H12" s="58">
        <v>121188</v>
      </c>
      <c r="I12" s="58">
        <v>47600</v>
      </c>
      <c r="J12" s="59">
        <v>47600</v>
      </c>
      <c r="K12" s="38"/>
      <c r="L12" s="38"/>
    </row>
    <row r="13" spans="1:12" ht="22.5" customHeight="1">
      <c r="A13" s="158" t="s">
        <v>2</v>
      </c>
      <c r="B13" s="159"/>
      <c r="C13" s="159"/>
      <c r="D13" s="159"/>
      <c r="E13" s="159"/>
      <c r="F13" s="72">
        <f>+F7-F10</f>
        <v>-14800</v>
      </c>
      <c r="G13" s="72">
        <v>-22911</v>
      </c>
      <c r="H13" s="72">
        <v>-22911</v>
      </c>
      <c r="I13" s="72">
        <f>+I7-I10</f>
        <v>-5000</v>
      </c>
      <c r="J13" s="72">
        <f>+J7-J10</f>
        <v>-5000</v>
      </c>
      <c r="L13" s="38"/>
    </row>
    <row r="14" spans="1:10" ht="25.5" customHeight="1">
      <c r="A14" s="164"/>
      <c r="B14" s="154"/>
      <c r="C14" s="154"/>
      <c r="D14" s="154"/>
      <c r="E14" s="154"/>
      <c r="F14" s="155"/>
      <c r="G14" s="155"/>
      <c r="H14" s="155"/>
      <c r="I14" s="155"/>
      <c r="J14" s="155"/>
    </row>
    <row r="15" spans="1:12" ht="27.75" customHeight="1">
      <c r="A15" s="51"/>
      <c r="B15" s="52"/>
      <c r="C15" s="52"/>
      <c r="D15" s="53"/>
      <c r="E15" s="54"/>
      <c r="F15" s="55" t="s">
        <v>53</v>
      </c>
      <c r="G15" s="55" t="s">
        <v>84</v>
      </c>
      <c r="H15" s="55" t="s">
        <v>87</v>
      </c>
      <c r="I15" s="55" t="s">
        <v>54</v>
      </c>
      <c r="J15" s="56" t="s">
        <v>55</v>
      </c>
      <c r="L15" s="38"/>
    </row>
    <row r="16" spans="1:12" ht="30.75" customHeight="1">
      <c r="A16" s="165" t="s">
        <v>36</v>
      </c>
      <c r="B16" s="166"/>
      <c r="C16" s="166"/>
      <c r="D16" s="166"/>
      <c r="E16" s="167"/>
      <c r="F16" s="75">
        <v>14800</v>
      </c>
      <c r="G16" s="75">
        <v>22911</v>
      </c>
      <c r="H16" s="75">
        <v>22911</v>
      </c>
      <c r="I16" s="75">
        <v>5000</v>
      </c>
      <c r="J16" s="76">
        <v>5000</v>
      </c>
      <c r="L16" s="38"/>
    </row>
    <row r="17" spans="1:12" ht="34.5" customHeight="1">
      <c r="A17" s="168" t="s">
        <v>37</v>
      </c>
      <c r="B17" s="169"/>
      <c r="C17" s="169"/>
      <c r="D17" s="169"/>
      <c r="E17" s="170"/>
      <c r="F17" s="77">
        <v>14800</v>
      </c>
      <c r="G17" s="77">
        <v>22911</v>
      </c>
      <c r="H17" s="77">
        <v>22911</v>
      </c>
      <c r="I17" s="77">
        <v>5000</v>
      </c>
      <c r="J17" s="72">
        <v>5000</v>
      </c>
      <c r="L17" s="38"/>
    </row>
    <row r="18" spans="1:12" s="43" customFormat="1" ht="25.5" customHeight="1">
      <c r="A18" s="153"/>
      <c r="B18" s="154"/>
      <c r="C18" s="154"/>
      <c r="D18" s="154"/>
      <c r="E18" s="154"/>
      <c r="F18" s="155"/>
      <c r="G18" s="155"/>
      <c r="H18" s="155"/>
      <c r="I18" s="155"/>
      <c r="J18" s="155"/>
      <c r="L18" s="78"/>
    </row>
    <row r="19" spans="1:13" s="43" customFormat="1" ht="27.75" customHeight="1">
      <c r="A19" s="51"/>
      <c r="B19" s="52"/>
      <c r="C19" s="52"/>
      <c r="D19" s="53"/>
      <c r="E19" s="54"/>
      <c r="F19" s="55" t="s">
        <v>58</v>
      </c>
      <c r="G19" s="55"/>
      <c r="H19" s="55"/>
      <c r="I19" s="55" t="s">
        <v>59</v>
      </c>
      <c r="J19" s="56" t="s">
        <v>60</v>
      </c>
      <c r="L19" s="78"/>
      <c r="M19" s="78"/>
    </row>
    <row r="20" spans="1:12" s="43" customFormat="1" ht="22.5" customHeight="1">
      <c r="A20" s="156" t="s">
        <v>3</v>
      </c>
      <c r="B20" s="157"/>
      <c r="C20" s="157"/>
      <c r="D20" s="157"/>
      <c r="E20" s="157"/>
      <c r="F20" s="58"/>
      <c r="G20" s="58"/>
      <c r="H20" s="58"/>
      <c r="I20" s="58"/>
      <c r="J20" s="58"/>
      <c r="L20" s="78"/>
    </row>
    <row r="21" spans="1:10" s="43" customFormat="1" ht="33.75" customHeight="1">
      <c r="A21" s="156" t="s">
        <v>4</v>
      </c>
      <c r="B21" s="157"/>
      <c r="C21" s="157"/>
      <c r="D21" s="157"/>
      <c r="E21" s="157"/>
      <c r="F21" s="58"/>
      <c r="G21" s="58"/>
      <c r="H21" s="58"/>
      <c r="I21" s="58"/>
      <c r="J21" s="58"/>
    </row>
    <row r="22" spans="1:13" s="43" customFormat="1" ht="22.5" customHeight="1">
      <c r="A22" s="158" t="s">
        <v>5</v>
      </c>
      <c r="B22" s="159"/>
      <c r="C22" s="159"/>
      <c r="D22" s="159"/>
      <c r="E22" s="159"/>
      <c r="F22" s="71">
        <f>F20-F21</f>
        <v>0</v>
      </c>
      <c r="G22" s="71"/>
      <c r="H22" s="71"/>
      <c r="I22" s="71">
        <f>I20-I21</f>
        <v>0</v>
      </c>
      <c r="J22" s="71">
        <f>J20-J21</f>
        <v>0</v>
      </c>
      <c r="L22" s="79"/>
      <c r="M22" s="78"/>
    </row>
    <row r="23" spans="1:10" s="43" customFormat="1" ht="25.5" customHeight="1">
      <c r="A23" s="153"/>
      <c r="B23" s="154"/>
      <c r="C23" s="154"/>
      <c r="D23" s="154"/>
      <c r="E23" s="154"/>
      <c r="F23" s="155"/>
      <c r="G23" s="155"/>
      <c r="H23" s="155"/>
      <c r="I23" s="155"/>
      <c r="J23" s="155"/>
    </row>
    <row r="24" spans="1:10" s="43" customFormat="1" ht="22.5" customHeight="1">
      <c r="A24" s="160" t="s">
        <v>6</v>
      </c>
      <c r="B24" s="157"/>
      <c r="C24" s="157"/>
      <c r="D24" s="157"/>
      <c r="E24" s="157"/>
      <c r="F24" s="58">
        <f>IF((F13+F17+F22)&lt;&gt;0,"NESLAGANJE ZBROJA",(F13+F17+F22))</f>
        <v>0</v>
      </c>
      <c r="G24" s="58"/>
      <c r="H24" s="58"/>
      <c r="I24" s="58">
        <f>IF((I13+I17+I22)&lt;&gt;0,"NESLAGANJE ZBROJA",(I13+I17+I22))</f>
        <v>0</v>
      </c>
      <c r="J24" s="58">
        <f>IF((J13+J17+J22)&lt;&gt;0,"NESLAGANJE ZBROJA",(J13+J17+J22))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256" s="43" customFormat="1" ht="18" customHeight="1">
      <c r="A26" s="186" t="s">
        <v>90</v>
      </c>
      <c r="B26" s="186"/>
      <c r="C26" s="186"/>
      <c r="D26" s="186"/>
      <c r="E26" s="186"/>
      <c r="F26" s="187"/>
      <c r="G26" s="187"/>
      <c r="H26" s="187"/>
      <c r="I26" s="186"/>
      <c r="J26" s="186"/>
      <c r="K26" s="186"/>
      <c r="L26" s="186"/>
      <c r="M26" s="186"/>
      <c r="N26" s="187"/>
      <c r="O26" s="187"/>
      <c r="P26" s="187"/>
      <c r="Q26" s="186" t="s">
        <v>90</v>
      </c>
      <c r="R26" s="186"/>
      <c r="S26" s="186"/>
      <c r="T26" s="186"/>
      <c r="U26" s="186"/>
      <c r="V26" s="187"/>
      <c r="W26" s="187"/>
      <c r="X26" s="187"/>
      <c r="Y26" s="186" t="s">
        <v>90</v>
      </c>
      <c r="Z26" s="186"/>
      <c r="AA26" s="186"/>
      <c r="AB26" s="186"/>
      <c r="AC26" s="186"/>
      <c r="AD26" s="187"/>
      <c r="AE26" s="187"/>
      <c r="AF26" s="187"/>
      <c r="AG26" s="186" t="s">
        <v>90</v>
      </c>
      <c r="AH26" s="186"/>
      <c r="AI26" s="186"/>
      <c r="AJ26" s="186"/>
      <c r="AK26" s="186"/>
      <c r="AL26" s="187"/>
      <c r="AM26" s="187"/>
      <c r="AN26" s="187"/>
      <c r="AO26" s="186" t="s">
        <v>90</v>
      </c>
      <c r="AP26" s="186"/>
      <c r="AQ26" s="186"/>
      <c r="AR26" s="186"/>
      <c r="AS26" s="186"/>
      <c r="AT26" s="187"/>
      <c r="AU26" s="187"/>
      <c r="AV26" s="187"/>
      <c r="AW26" s="186" t="s">
        <v>90</v>
      </c>
      <c r="AX26" s="186"/>
      <c r="AY26" s="186"/>
      <c r="AZ26" s="186"/>
      <c r="BA26" s="186"/>
      <c r="BB26" s="187"/>
      <c r="BC26" s="187"/>
      <c r="BD26" s="187"/>
      <c r="BE26" s="186" t="s">
        <v>90</v>
      </c>
      <c r="BF26" s="186"/>
      <c r="BG26" s="186"/>
      <c r="BH26" s="186"/>
      <c r="BI26" s="186"/>
      <c r="BJ26" s="187"/>
      <c r="BK26" s="187"/>
      <c r="BL26" s="187"/>
      <c r="BM26" s="186" t="s">
        <v>90</v>
      </c>
      <c r="BN26" s="186"/>
      <c r="BO26" s="186"/>
      <c r="BP26" s="186"/>
      <c r="BQ26" s="186"/>
      <c r="BR26" s="187"/>
      <c r="BS26" s="187"/>
      <c r="BT26" s="187"/>
      <c r="BU26" s="186" t="s">
        <v>90</v>
      </c>
      <c r="BV26" s="186"/>
      <c r="BW26" s="186"/>
      <c r="BX26" s="186"/>
      <c r="BY26" s="186"/>
      <c r="BZ26" s="187"/>
      <c r="CA26" s="187"/>
      <c r="CB26" s="187"/>
      <c r="CC26" s="186" t="s">
        <v>90</v>
      </c>
      <c r="CD26" s="186"/>
      <c r="CE26" s="186"/>
      <c r="CF26" s="186"/>
      <c r="CG26" s="186"/>
      <c r="CH26" s="187"/>
      <c r="CI26" s="187"/>
      <c r="CJ26" s="187"/>
      <c r="CK26" s="186" t="s">
        <v>90</v>
      </c>
      <c r="CL26" s="186"/>
      <c r="CM26" s="186"/>
      <c r="CN26" s="186"/>
      <c r="CO26" s="186"/>
      <c r="CP26" s="187"/>
      <c r="CQ26" s="187"/>
      <c r="CR26" s="187"/>
      <c r="CS26" s="186" t="s">
        <v>90</v>
      </c>
      <c r="CT26" s="186"/>
      <c r="CU26" s="186"/>
      <c r="CV26" s="186"/>
      <c r="CW26" s="186"/>
      <c r="CX26" s="187"/>
      <c r="CY26" s="187"/>
      <c r="CZ26" s="187"/>
      <c r="DA26" s="186" t="s">
        <v>90</v>
      </c>
      <c r="DB26" s="186"/>
      <c r="DC26" s="186"/>
      <c r="DD26" s="186"/>
      <c r="DE26" s="186"/>
      <c r="DF26" s="187"/>
      <c r="DG26" s="187"/>
      <c r="DH26" s="187"/>
      <c r="DI26" s="186" t="s">
        <v>90</v>
      </c>
      <c r="DJ26" s="186"/>
      <c r="DK26" s="186"/>
      <c r="DL26" s="186"/>
      <c r="DM26" s="186"/>
      <c r="DN26" s="187"/>
      <c r="DO26" s="187"/>
      <c r="DP26" s="187"/>
      <c r="DQ26" s="186" t="s">
        <v>90</v>
      </c>
      <c r="DR26" s="186"/>
      <c r="DS26" s="186"/>
      <c r="DT26" s="186"/>
      <c r="DU26" s="186"/>
      <c r="DV26" s="187"/>
      <c r="DW26" s="187"/>
      <c r="DX26" s="187"/>
      <c r="DY26" s="186" t="s">
        <v>90</v>
      </c>
      <c r="DZ26" s="186"/>
      <c r="EA26" s="186"/>
      <c r="EB26" s="186"/>
      <c r="EC26" s="186"/>
      <c r="ED26" s="187"/>
      <c r="EE26" s="187"/>
      <c r="EF26" s="187"/>
      <c r="EG26" s="186" t="s">
        <v>90</v>
      </c>
      <c r="EH26" s="186"/>
      <c r="EI26" s="186"/>
      <c r="EJ26" s="186"/>
      <c r="EK26" s="186"/>
      <c r="EL26" s="187"/>
      <c r="EM26" s="187"/>
      <c r="EN26" s="187"/>
      <c r="EO26" s="186" t="s">
        <v>90</v>
      </c>
      <c r="EP26" s="186"/>
      <c r="EQ26" s="186"/>
      <c r="ER26" s="186"/>
      <c r="ES26" s="186"/>
      <c r="ET26" s="187"/>
      <c r="EU26" s="187"/>
      <c r="EV26" s="187"/>
      <c r="EW26" s="186" t="s">
        <v>90</v>
      </c>
      <c r="EX26" s="186"/>
      <c r="EY26" s="186"/>
      <c r="EZ26" s="186"/>
      <c r="FA26" s="186"/>
      <c r="FB26" s="187"/>
      <c r="FC26" s="187"/>
      <c r="FD26" s="187"/>
      <c r="FE26" s="186" t="s">
        <v>90</v>
      </c>
      <c r="FF26" s="186"/>
      <c r="FG26" s="186"/>
      <c r="FH26" s="186"/>
      <c r="FI26" s="186"/>
      <c r="FJ26" s="187"/>
      <c r="FK26" s="187"/>
      <c r="FL26" s="187"/>
      <c r="FM26" s="186" t="s">
        <v>90</v>
      </c>
      <c r="FN26" s="186"/>
      <c r="FO26" s="186"/>
      <c r="FP26" s="186"/>
      <c r="FQ26" s="186"/>
      <c r="FR26" s="187"/>
      <c r="FS26" s="187"/>
      <c r="FT26" s="187"/>
      <c r="FU26" s="186" t="s">
        <v>90</v>
      </c>
      <c r="FV26" s="186"/>
      <c r="FW26" s="186"/>
      <c r="FX26" s="186"/>
      <c r="FY26" s="186"/>
      <c r="FZ26" s="187"/>
      <c r="GA26" s="187"/>
      <c r="GB26" s="187"/>
      <c r="GC26" s="186" t="s">
        <v>90</v>
      </c>
      <c r="GD26" s="186"/>
      <c r="GE26" s="186"/>
      <c r="GF26" s="186"/>
      <c r="GG26" s="186"/>
      <c r="GH26" s="187"/>
      <c r="GI26" s="187"/>
      <c r="GJ26" s="187"/>
      <c r="GK26" s="186" t="s">
        <v>90</v>
      </c>
      <c r="GL26" s="186"/>
      <c r="GM26" s="186"/>
      <c r="GN26" s="186"/>
      <c r="GO26" s="186"/>
      <c r="GP26" s="187"/>
      <c r="GQ26" s="187"/>
      <c r="GR26" s="187"/>
      <c r="GS26" s="186" t="s">
        <v>90</v>
      </c>
      <c r="GT26" s="186"/>
      <c r="GU26" s="186"/>
      <c r="GV26" s="186"/>
      <c r="GW26" s="186"/>
      <c r="GX26" s="187"/>
      <c r="GY26" s="187"/>
      <c r="GZ26" s="187"/>
      <c r="HA26" s="186" t="s">
        <v>90</v>
      </c>
      <c r="HB26" s="186"/>
      <c r="HC26" s="186"/>
      <c r="HD26" s="186"/>
      <c r="HE26" s="186"/>
      <c r="HF26" s="187"/>
      <c r="HG26" s="187"/>
      <c r="HH26" s="187"/>
      <c r="HI26" s="186" t="s">
        <v>90</v>
      </c>
      <c r="HJ26" s="186"/>
      <c r="HK26" s="186"/>
      <c r="HL26" s="186"/>
      <c r="HM26" s="186"/>
      <c r="HN26" s="187"/>
      <c r="HO26" s="187"/>
      <c r="HP26" s="187"/>
      <c r="HQ26" s="186" t="s">
        <v>90</v>
      </c>
      <c r="HR26" s="186"/>
      <c r="HS26" s="186"/>
      <c r="HT26" s="186"/>
      <c r="HU26" s="186"/>
      <c r="HV26" s="187"/>
      <c r="HW26" s="187"/>
      <c r="HX26" s="187"/>
      <c r="HY26" s="186" t="s">
        <v>90</v>
      </c>
      <c r="HZ26" s="186"/>
      <c r="IA26" s="186"/>
      <c r="IB26" s="186"/>
      <c r="IC26" s="186"/>
      <c r="ID26" s="187"/>
      <c r="IE26" s="187"/>
      <c r="IF26" s="187"/>
      <c r="IG26" s="186" t="s">
        <v>90</v>
      </c>
      <c r="IH26" s="186"/>
      <c r="II26" s="186"/>
      <c r="IJ26" s="186"/>
      <c r="IK26" s="186"/>
      <c r="IL26" s="187"/>
      <c r="IM26" s="187"/>
      <c r="IN26" s="187"/>
      <c r="IO26" s="186" t="s">
        <v>90</v>
      </c>
      <c r="IP26" s="186"/>
      <c r="IQ26" s="186"/>
      <c r="IR26" s="186"/>
      <c r="IS26" s="186"/>
      <c r="IT26" s="187"/>
      <c r="IU26" s="187"/>
      <c r="IV26" s="187"/>
    </row>
    <row r="27" spans="1:256" s="43" customFormat="1" ht="18" customHeight="1">
      <c r="A27" s="186" t="s">
        <v>91</v>
      </c>
      <c r="B27" s="186"/>
      <c r="C27" s="186"/>
      <c r="D27" s="186"/>
      <c r="E27" s="186"/>
      <c r="F27" s="187"/>
      <c r="G27" s="187" t="s">
        <v>92</v>
      </c>
      <c r="H27" s="187"/>
      <c r="I27" s="186"/>
      <c r="J27" s="186"/>
      <c r="K27" s="186"/>
      <c r="L27" s="186"/>
      <c r="M27" s="186"/>
      <c r="N27" s="187"/>
      <c r="O27" s="187" t="s">
        <v>92</v>
      </c>
      <c r="P27" s="187"/>
      <c r="Q27" s="186" t="s">
        <v>91</v>
      </c>
      <c r="R27" s="186"/>
      <c r="S27" s="186"/>
      <c r="T27" s="186"/>
      <c r="U27" s="186"/>
      <c r="V27" s="187"/>
      <c r="W27" s="187" t="s">
        <v>92</v>
      </c>
      <c r="X27" s="187"/>
      <c r="Y27" s="186" t="s">
        <v>91</v>
      </c>
      <c r="Z27" s="186"/>
      <c r="AA27" s="186"/>
      <c r="AB27" s="186"/>
      <c r="AC27" s="186"/>
      <c r="AD27" s="187"/>
      <c r="AE27" s="187" t="s">
        <v>92</v>
      </c>
      <c r="AF27" s="187"/>
      <c r="AG27" s="186" t="s">
        <v>91</v>
      </c>
      <c r="AH27" s="186"/>
      <c r="AI27" s="186"/>
      <c r="AJ27" s="186"/>
      <c r="AK27" s="186"/>
      <c r="AL27" s="187"/>
      <c r="AM27" s="187" t="s">
        <v>92</v>
      </c>
      <c r="AN27" s="187"/>
      <c r="AO27" s="186" t="s">
        <v>91</v>
      </c>
      <c r="AP27" s="186"/>
      <c r="AQ27" s="186"/>
      <c r="AR27" s="186"/>
      <c r="AS27" s="186"/>
      <c r="AT27" s="187"/>
      <c r="AU27" s="187" t="s">
        <v>92</v>
      </c>
      <c r="AV27" s="187"/>
      <c r="AW27" s="186" t="s">
        <v>91</v>
      </c>
      <c r="AX27" s="186"/>
      <c r="AY27" s="186"/>
      <c r="AZ27" s="186"/>
      <c r="BA27" s="186"/>
      <c r="BB27" s="187"/>
      <c r="BC27" s="187" t="s">
        <v>92</v>
      </c>
      <c r="BD27" s="187"/>
      <c r="BE27" s="186" t="s">
        <v>91</v>
      </c>
      <c r="BF27" s="186"/>
      <c r="BG27" s="186"/>
      <c r="BH27" s="186"/>
      <c r="BI27" s="186"/>
      <c r="BJ27" s="187"/>
      <c r="BK27" s="187" t="s">
        <v>92</v>
      </c>
      <c r="BL27" s="187"/>
      <c r="BM27" s="186" t="s">
        <v>91</v>
      </c>
      <c r="BN27" s="186"/>
      <c r="BO27" s="186"/>
      <c r="BP27" s="186"/>
      <c r="BQ27" s="186"/>
      <c r="BR27" s="187"/>
      <c r="BS27" s="187" t="s">
        <v>92</v>
      </c>
      <c r="BT27" s="187"/>
      <c r="BU27" s="186" t="s">
        <v>91</v>
      </c>
      <c r="BV27" s="186"/>
      <c r="BW27" s="186"/>
      <c r="BX27" s="186"/>
      <c r="BY27" s="186"/>
      <c r="BZ27" s="187"/>
      <c r="CA27" s="187" t="s">
        <v>92</v>
      </c>
      <c r="CB27" s="187"/>
      <c r="CC27" s="186" t="s">
        <v>91</v>
      </c>
      <c r="CD27" s="186"/>
      <c r="CE27" s="186"/>
      <c r="CF27" s="186"/>
      <c r="CG27" s="186"/>
      <c r="CH27" s="187"/>
      <c r="CI27" s="187" t="s">
        <v>92</v>
      </c>
      <c r="CJ27" s="187"/>
      <c r="CK27" s="186" t="s">
        <v>91</v>
      </c>
      <c r="CL27" s="186"/>
      <c r="CM27" s="186"/>
      <c r="CN27" s="186"/>
      <c r="CO27" s="186"/>
      <c r="CP27" s="187"/>
      <c r="CQ27" s="187" t="s">
        <v>92</v>
      </c>
      <c r="CR27" s="187"/>
      <c r="CS27" s="186" t="s">
        <v>91</v>
      </c>
      <c r="CT27" s="186"/>
      <c r="CU27" s="186"/>
      <c r="CV27" s="186"/>
      <c r="CW27" s="186"/>
      <c r="CX27" s="187"/>
      <c r="CY27" s="187" t="s">
        <v>92</v>
      </c>
      <c r="CZ27" s="187"/>
      <c r="DA27" s="186" t="s">
        <v>91</v>
      </c>
      <c r="DB27" s="186"/>
      <c r="DC27" s="186"/>
      <c r="DD27" s="186"/>
      <c r="DE27" s="186"/>
      <c r="DF27" s="187"/>
      <c r="DG27" s="187" t="s">
        <v>92</v>
      </c>
      <c r="DH27" s="187"/>
      <c r="DI27" s="186" t="s">
        <v>91</v>
      </c>
      <c r="DJ27" s="186"/>
      <c r="DK27" s="186"/>
      <c r="DL27" s="186"/>
      <c r="DM27" s="186"/>
      <c r="DN27" s="187"/>
      <c r="DO27" s="187" t="s">
        <v>92</v>
      </c>
      <c r="DP27" s="187"/>
      <c r="DQ27" s="186" t="s">
        <v>91</v>
      </c>
      <c r="DR27" s="186"/>
      <c r="DS27" s="186"/>
      <c r="DT27" s="186"/>
      <c r="DU27" s="186"/>
      <c r="DV27" s="187"/>
      <c r="DW27" s="187" t="s">
        <v>92</v>
      </c>
      <c r="DX27" s="187"/>
      <c r="DY27" s="186" t="s">
        <v>91</v>
      </c>
      <c r="DZ27" s="186"/>
      <c r="EA27" s="186"/>
      <c r="EB27" s="186"/>
      <c r="EC27" s="186"/>
      <c r="ED27" s="187"/>
      <c r="EE27" s="187" t="s">
        <v>92</v>
      </c>
      <c r="EF27" s="187"/>
      <c r="EG27" s="186" t="s">
        <v>91</v>
      </c>
      <c r="EH27" s="186"/>
      <c r="EI27" s="186"/>
      <c r="EJ27" s="186"/>
      <c r="EK27" s="186"/>
      <c r="EL27" s="187"/>
      <c r="EM27" s="187" t="s">
        <v>92</v>
      </c>
      <c r="EN27" s="187"/>
      <c r="EO27" s="186" t="s">
        <v>91</v>
      </c>
      <c r="EP27" s="186"/>
      <c r="EQ27" s="186"/>
      <c r="ER27" s="186"/>
      <c r="ES27" s="186"/>
      <c r="ET27" s="187"/>
      <c r="EU27" s="187" t="s">
        <v>92</v>
      </c>
      <c r="EV27" s="187"/>
      <c r="EW27" s="186" t="s">
        <v>91</v>
      </c>
      <c r="EX27" s="186"/>
      <c r="EY27" s="186"/>
      <c r="EZ27" s="186"/>
      <c r="FA27" s="186"/>
      <c r="FB27" s="187"/>
      <c r="FC27" s="187" t="s">
        <v>92</v>
      </c>
      <c r="FD27" s="187"/>
      <c r="FE27" s="186" t="s">
        <v>91</v>
      </c>
      <c r="FF27" s="186"/>
      <c r="FG27" s="186"/>
      <c r="FH27" s="186"/>
      <c r="FI27" s="186"/>
      <c r="FJ27" s="187"/>
      <c r="FK27" s="187" t="s">
        <v>92</v>
      </c>
      <c r="FL27" s="187"/>
      <c r="FM27" s="186" t="s">
        <v>91</v>
      </c>
      <c r="FN27" s="186"/>
      <c r="FO27" s="186"/>
      <c r="FP27" s="186"/>
      <c r="FQ27" s="186"/>
      <c r="FR27" s="187"/>
      <c r="FS27" s="187" t="s">
        <v>92</v>
      </c>
      <c r="FT27" s="187"/>
      <c r="FU27" s="186" t="s">
        <v>91</v>
      </c>
      <c r="FV27" s="186"/>
      <c r="FW27" s="186"/>
      <c r="FX27" s="186"/>
      <c r="FY27" s="186"/>
      <c r="FZ27" s="187"/>
      <c r="GA27" s="187" t="s">
        <v>92</v>
      </c>
      <c r="GB27" s="187"/>
      <c r="GC27" s="186" t="s">
        <v>91</v>
      </c>
      <c r="GD27" s="186"/>
      <c r="GE27" s="186"/>
      <c r="GF27" s="186"/>
      <c r="GG27" s="186"/>
      <c r="GH27" s="187"/>
      <c r="GI27" s="187" t="s">
        <v>92</v>
      </c>
      <c r="GJ27" s="187"/>
      <c r="GK27" s="186" t="s">
        <v>91</v>
      </c>
      <c r="GL27" s="186"/>
      <c r="GM27" s="186"/>
      <c r="GN27" s="186"/>
      <c r="GO27" s="186"/>
      <c r="GP27" s="187"/>
      <c r="GQ27" s="187" t="s">
        <v>92</v>
      </c>
      <c r="GR27" s="187"/>
      <c r="GS27" s="186" t="s">
        <v>91</v>
      </c>
      <c r="GT27" s="186"/>
      <c r="GU27" s="186"/>
      <c r="GV27" s="186"/>
      <c r="GW27" s="186"/>
      <c r="GX27" s="187"/>
      <c r="GY27" s="187" t="s">
        <v>92</v>
      </c>
      <c r="GZ27" s="187"/>
      <c r="HA27" s="186" t="s">
        <v>91</v>
      </c>
      <c r="HB27" s="186"/>
      <c r="HC27" s="186"/>
      <c r="HD27" s="186"/>
      <c r="HE27" s="186"/>
      <c r="HF27" s="187"/>
      <c r="HG27" s="187" t="s">
        <v>92</v>
      </c>
      <c r="HH27" s="187"/>
      <c r="HI27" s="186" t="s">
        <v>91</v>
      </c>
      <c r="HJ27" s="186"/>
      <c r="HK27" s="186"/>
      <c r="HL27" s="186"/>
      <c r="HM27" s="186"/>
      <c r="HN27" s="187"/>
      <c r="HO27" s="187" t="s">
        <v>92</v>
      </c>
      <c r="HP27" s="187"/>
      <c r="HQ27" s="186" t="s">
        <v>91</v>
      </c>
      <c r="HR27" s="186"/>
      <c r="HS27" s="186"/>
      <c r="HT27" s="186"/>
      <c r="HU27" s="186"/>
      <c r="HV27" s="187"/>
      <c r="HW27" s="187" t="s">
        <v>92</v>
      </c>
      <c r="HX27" s="187"/>
      <c r="HY27" s="186" t="s">
        <v>91</v>
      </c>
      <c r="HZ27" s="186"/>
      <c r="IA27" s="186"/>
      <c r="IB27" s="186"/>
      <c r="IC27" s="186"/>
      <c r="ID27" s="187"/>
      <c r="IE27" s="187" t="s">
        <v>92</v>
      </c>
      <c r="IF27" s="187"/>
      <c r="IG27" s="186" t="s">
        <v>91</v>
      </c>
      <c r="IH27" s="186"/>
      <c r="II27" s="186"/>
      <c r="IJ27" s="186"/>
      <c r="IK27" s="186"/>
      <c r="IL27" s="187"/>
      <c r="IM27" s="187" t="s">
        <v>92</v>
      </c>
      <c r="IN27" s="187"/>
      <c r="IO27" s="186" t="s">
        <v>91</v>
      </c>
      <c r="IP27" s="186"/>
      <c r="IQ27" s="186"/>
      <c r="IR27" s="186"/>
      <c r="IS27" s="186"/>
      <c r="IT27" s="187"/>
      <c r="IU27" s="187" t="s">
        <v>92</v>
      </c>
      <c r="IV27" s="187"/>
    </row>
    <row r="28" spans="1:256" s="43" customFormat="1" ht="18" customHeight="1">
      <c r="A28" s="186" t="s">
        <v>93</v>
      </c>
      <c r="B28" s="186"/>
      <c r="C28" s="186"/>
      <c r="D28" s="186"/>
      <c r="E28" s="186"/>
      <c r="F28" s="187"/>
      <c r="G28" s="187" t="s">
        <v>94</v>
      </c>
      <c r="H28" s="187"/>
      <c r="I28" s="186"/>
      <c r="J28" s="186"/>
      <c r="K28" s="186"/>
      <c r="L28" s="186"/>
      <c r="M28" s="186"/>
      <c r="N28" s="187"/>
      <c r="O28" s="187" t="s">
        <v>94</v>
      </c>
      <c r="P28" s="187"/>
      <c r="Q28" s="186" t="s">
        <v>93</v>
      </c>
      <c r="R28" s="186"/>
      <c r="S28" s="186"/>
      <c r="T28" s="186"/>
      <c r="U28" s="186"/>
      <c r="V28" s="187"/>
      <c r="W28" s="187" t="s">
        <v>94</v>
      </c>
      <c r="X28" s="187"/>
      <c r="Y28" s="186" t="s">
        <v>93</v>
      </c>
      <c r="Z28" s="186"/>
      <c r="AA28" s="186"/>
      <c r="AB28" s="186"/>
      <c r="AC28" s="186"/>
      <c r="AD28" s="187"/>
      <c r="AE28" s="187" t="s">
        <v>94</v>
      </c>
      <c r="AF28" s="187"/>
      <c r="AG28" s="186" t="s">
        <v>93</v>
      </c>
      <c r="AH28" s="186"/>
      <c r="AI28" s="186"/>
      <c r="AJ28" s="186"/>
      <c r="AK28" s="186"/>
      <c r="AL28" s="187"/>
      <c r="AM28" s="187" t="s">
        <v>94</v>
      </c>
      <c r="AN28" s="187"/>
      <c r="AO28" s="186" t="s">
        <v>93</v>
      </c>
      <c r="AP28" s="186"/>
      <c r="AQ28" s="186"/>
      <c r="AR28" s="186"/>
      <c r="AS28" s="186"/>
      <c r="AT28" s="187"/>
      <c r="AU28" s="187" t="s">
        <v>94</v>
      </c>
      <c r="AV28" s="187"/>
      <c r="AW28" s="186" t="s">
        <v>93</v>
      </c>
      <c r="AX28" s="186"/>
      <c r="AY28" s="186"/>
      <c r="AZ28" s="186"/>
      <c r="BA28" s="186"/>
      <c r="BB28" s="187"/>
      <c r="BC28" s="187" t="s">
        <v>94</v>
      </c>
      <c r="BD28" s="187"/>
      <c r="BE28" s="186" t="s">
        <v>93</v>
      </c>
      <c r="BF28" s="186"/>
      <c r="BG28" s="186"/>
      <c r="BH28" s="186"/>
      <c r="BI28" s="186"/>
      <c r="BJ28" s="187"/>
      <c r="BK28" s="187" t="s">
        <v>94</v>
      </c>
      <c r="BL28" s="187"/>
      <c r="BM28" s="186" t="s">
        <v>93</v>
      </c>
      <c r="BN28" s="186"/>
      <c r="BO28" s="186"/>
      <c r="BP28" s="186"/>
      <c r="BQ28" s="186"/>
      <c r="BR28" s="187"/>
      <c r="BS28" s="187" t="s">
        <v>94</v>
      </c>
      <c r="BT28" s="187"/>
      <c r="BU28" s="186" t="s">
        <v>93</v>
      </c>
      <c r="BV28" s="186"/>
      <c r="BW28" s="186"/>
      <c r="BX28" s="186"/>
      <c r="BY28" s="186"/>
      <c r="BZ28" s="187"/>
      <c r="CA28" s="187" t="s">
        <v>94</v>
      </c>
      <c r="CB28" s="187"/>
      <c r="CC28" s="186" t="s">
        <v>93</v>
      </c>
      <c r="CD28" s="186"/>
      <c r="CE28" s="186"/>
      <c r="CF28" s="186"/>
      <c r="CG28" s="186"/>
      <c r="CH28" s="187"/>
      <c r="CI28" s="187" t="s">
        <v>94</v>
      </c>
      <c r="CJ28" s="187"/>
      <c r="CK28" s="186" t="s">
        <v>93</v>
      </c>
      <c r="CL28" s="186"/>
      <c r="CM28" s="186"/>
      <c r="CN28" s="186"/>
      <c r="CO28" s="186"/>
      <c r="CP28" s="187"/>
      <c r="CQ28" s="187" t="s">
        <v>94</v>
      </c>
      <c r="CR28" s="187"/>
      <c r="CS28" s="186" t="s">
        <v>93</v>
      </c>
      <c r="CT28" s="186"/>
      <c r="CU28" s="186"/>
      <c r="CV28" s="186"/>
      <c r="CW28" s="186"/>
      <c r="CX28" s="187"/>
      <c r="CY28" s="187" t="s">
        <v>94</v>
      </c>
      <c r="CZ28" s="187"/>
      <c r="DA28" s="186" t="s">
        <v>93</v>
      </c>
      <c r="DB28" s="186"/>
      <c r="DC28" s="186"/>
      <c r="DD28" s="186"/>
      <c r="DE28" s="186"/>
      <c r="DF28" s="187"/>
      <c r="DG28" s="187" t="s">
        <v>94</v>
      </c>
      <c r="DH28" s="187"/>
      <c r="DI28" s="186" t="s">
        <v>93</v>
      </c>
      <c r="DJ28" s="186"/>
      <c r="DK28" s="186"/>
      <c r="DL28" s="186"/>
      <c r="DM28" s="186"/>
      <c r="DN28" s="187"/>
      <c r="DO28" s="187" t="s">
        <v>94</v>
      </c>
      <c r="DP28" s="187"/>
      <c r="DQ28" s="186" t="s">
        <v>93</v>
      </c>
      <c r="DR28" s="186"/>
      <c r="DS28" s="186"/>
      <c r="DT28" s="186"/>
      <c r="DU28" s="186"/>
      <c r="DV28" s="187"/>
      <c r="DW28" s="187" t="s">
        <v>94</v>
      </c>
      <c r="DX28" s="187"/>
      <c r="DY28" s="186" t="s">
        <v>93</v>
      </c>
      <c r="DZ28" s="186"/>
      <c r="EA28" s="186"/>
      <c r="EB28" s="186"/>
      <c r="EC28" s="186"/>
      <c r="ED28" s="187"/>
      <c r="EE28" s="187" t="s">
        <v>94</v>
      </c>
      <c r="EF28" s="187"/>
      <c r="EG28" s="186" t="s">
        <v>93</v>
      </c>
      <c r="EH28" s="186"/>
      <c r="EI28" s="186"/>
      <c r="EJ28" s="186"/>
      <c r="EK28" s="186"/>
      <c r="EL28" s="187"/>
      <c r="EM28" s="187" t="s">
        <v>94</v>
      </c>
      <c r="EN28" s="187"/>
      <c r="EO28" s="186" t="s">
        <v>93</v>
      </c>
      <c r="EP28" s="186"/>
      <c r="EQ28" s="186"/>
      <c r="ER28" s="186"/>
      <c r="ES28" s="186"/>
      <c r="ET28" s="187"/>
      <c r="EU28" s="187" t="s">
        <v>94</v>
      </c>
      <c r="EV28" s="187"/>
      <c r="EW28" s="186" t="s">
        <v>93</v>
      </c>
      <c r="EX28" s="186"/>
      <c r="EY28" s="186"/>
      <c r="EZ28" s="186"/>
      <c r="FA28" s="186"/>
      <c r="FB28" s="187"/>
      <c r="FC28" s="187" t="s">
        <v>94</v>
      </c>
      <c r="FD28" s="187"/>
      <c r="FE28" s="186" t="s">
        <v>93</v>
      </c>
      <c r="FF28" s="186"/>
      <c r="FG28" s="186"/>
      <c r="FH28" s="186"/>
      <c r="FI28" s="186"/>
      <c r="FJ28" s="187"/>
      <c r="FK28" s="187" t="s">
        <v>94</v>
      </c>
      <c r="FL28" s="187"/>
      <c r="FM28" s="186" t="s">
        <v>93</v>
      </c>
      <c r="FN28" s="186"/>
      <c r="FO28" s="186"/>
      <c r="FP28" s="186"/>
      <c r="FQ28" s="186"/>
      <c r="FR28" s="187"/>
      <c r="FS28" s="187" t="s">
        <v>94</v>
      </c>
      <c r="FT28" s="187"/>
      <c r="FU28" s="186" t="s">
        <v>93</v>
      </c>
      <c r="FV28" s="186"/>
      <c r="FW28" s="186"/>
      <c r="FX28" s="186"/>
      <c r="FY28" s="186"/>
      <c r="FZ28" s="187"/>
      <c r="GA28" s="187" t="s">
        <v>94</v>
      </c>
      <c r="GB28" s="187"/>
      <c r="GC28" s="186" t="s">
        <v>93</v>
      </c>
      <c r="GD28" s="186"/>
      <c r="GE28" s="186"/>
      <c r="GF28" s="186"/>
      <c r="GG28" s="186"/>
      <c r="GH28" s="187"/>
      <c r="GI28" s="187" t="s">
        <v>94</v>
      </c>
      <c r="GJ28" s="187"/>
      <c r="GK28" s="186" t="s">
        <v>93</v>
      </c>
      <c r="GL28" s="186"/>
      <c r="GM28" s="186"/>
      <c r="GN28" s="186"/>
      <c r="GO28" s="186"/>
      <c r="GP28" s="187"/>
      <c r="GQ28" s="187" t="s">
        <v>94</v>
      </c>
      <c r="GR28" s="187"/>
      <c r="GS28" s="186" t="s">
        <v>93</v>
      </c>
      <c r="GT28" s="186"/>
      <c r="GU28" s="186"/>
      <c r="GV28" s="186"/>
      <c r="GW28" s="186"/>
      <c r="GX28" s="187"/>
      <c r="GY28" s="187" t="s">
        <v>94</v>
      </c>
      <c r="GZ28" s="187"/>
      <c r="HA28" s="186" t="s">
        <v>93</v>
      </c>
      <c r="HB28" s="186"/>
      <c r="HC28" s="186"/>
      <c r="HD28" s="186"/>
      <c r="HE28" s="186"/>
      <c r="HF28" s="187"/>
      <c r="HG28" s="187" t="s">
        <v>94</v>
      </c>
      <c r="HH28" s="187"/>
      <c r="HI28" s="186" t="s">
        <v>93</v>
      </c>
      <c r="HJ28" s="186"/>
      <c r="HK28" s="186"/>
      <c r="HL28" s="186"/>
      <c r="HM28" s="186"/>
      <c r="HN28" s="187"/>
      <c r="HO28" s="187" t="s">
        <v>94</v>
      </c>
      <c r="HP28" s="187"/>
      <c r="HQ28" s="186" t="s">
        <v>93</v>
      </c>
      <c r="HR28" s="186"/>
      <c r="HS28" s="186"/>
      <c r="HT28" s="186"/>
      <c r="HU28" s="186"/>
      <c r="HV28" s="187"/>
      <c r="HW28" s="187" t="s">
        <v>94</v>
      </c>
      <c r="HX28" s="187"/>
      <c r="HY28" s="186" t="s">
        <v>93</v>
      </c>
      <c r="HZ28" s="186"/>
      <c r="IA28" s="186"/>
      <c r="IB28" s="186"/>
      <c r="IC28" s="186"/>
      <c r="ID28" s="187"/>
      <c r="IE28" s="187" t="s">
        <v>94</v>
      </c>
      <c r="IF28" s="187"/>
      <c r="IG28" s="186" t="s">
        <v>93</v>
      </c>
      <c r="IH28" s="186"/>
      <c r="II28" s="186"/>
      <c r="IJ28" s="186"/>
      <c r="IK28" s="186"/>
      <c r="IL28" s="187"/>
      <c r="IM28" s="187" t="s">
        <v>94</v>
      </c>
      <c r="IN28" s="187"/>
      <c r="IO28" s="186" t="s">
        <v>93</v>
      </c>
      <c r="IP28" s="186"/>
      <c r="IQ28" s="186"/>
      <c r="IR28" s="186"/>
      <c r="IS28" s="186"/>
      <c r="IT28" s="187"/>
      <c r="IU28" s="187" t="s">
        <v>94</v>
      </c>
      <c r="IV28" s="187"/>
    </row>
    <row r="29" spans="1:10" ht="42" customHeight="1">
      <c r="A29" s="151"/>
      <c r="B29" s="152"/>
      <c r="C29" s="152"/>
      <c r="D29" s="152"/>
      <c r="E29" s="152"/>
      <c r="F29" s="152"/>
      <c r="G29" s="152"/>
      <c r="H29" s="152"/>
      <c r="I29" s="152"/>
      <c r="J29" s="152"/>
    </row>
    <row r="30" ht="12.75">
      <c r="E30" s="80"/>
    </row>
    <row r="34" spans="6:10" ht="12.75">
      <c r="F34" s="38"/>
      <c r="G34" s="38"/>
      <c r="H34" s="38"/>
      <c r="I34" s="38"/>
      <c r="J34" s="38"/>
    </row>
    <row r="35" spans="6:10" ht="12.75">
      <c r="F35" s="38"/>
      <c r="G35" s="38"/>
      <c r="H35" s="38"/>
      <c r="I35" s="38"/>
      <c r="J35" s="38"/>
    </row>
    <row r="36" spans="5:10" ht="12.75">
      <c r="E36" s="81"/>
      <c r="F36" s="40"/>
      <c r="G36" s="40"/>
      <c r="H36" s="40"/>
      <c r="I36" s="40"/>
      <c r="J36" s="40"/>
    </row>
    <row r="37" spans="5:10" ht="12.75">
      <c r="E37" s="81"/>
      <c r="F37" s="38"/>
      <c r="G37" s="38"/>
      <c r="H37" s="38"/>
      <c r="I37" s="38"/>
      <c r="J37" s="38"/>
    </row>
    <row r="38" spans="5:10" ht="12.75">
      <c r="E38" s="81"/>
      <c r="F38" s="38"/>
      <c r="G38" s="38"/>
      <c r="H38" s="38"/>
      <c r="I38" s="38"/>
      <c r="J38" s="38"/>
    </row>
    <row r="39" spans="5:10" ht="12.75">
      <c r="E39" s="81"/>
      <c r="F39" s="38"/>
      <c r="G39" s="38"/>
      <c r="H39" s="38"/>
      <c r="I39" s="38"/>
      <c r="J39" s="38"/>
    </row>
    <row r="40" spans="5:10" ht="12.75">
      <c r="E40" s="81"/>
      <c r="F40" s="38"/>
      <c r="G40" s="38"/>
      <c r="H40" s="38"/>
      <c r="I40" s="38"/>
      <c r="J40" s="38"/>
    </row>
    <row r="41" ht="12.75">
      <c r="E41" s="81"/>
    </row>
    <row r="46" spans="6:8" ht="12.75">
      <c r="F46" s="38"/>
      <c r="G46" s="38"/>
      <c r="H46" s="38"/>
    </row>
    <row r="47" spans="6:8" ht="12.75">
      <c r="F47" s="38"/>
      <c r="G47" s="38"/>
      <c r="H47" s="38"/>
    </row>
    <row r="48" spans="6:8" ht="12.75">
      <c r="F48" s="38"/>
      <c r="G48" s="38"/>
      <c r="H48" s="38"/>
    </row>
  </sheetData>
  <sheetProtection/>
  <mergeCells count="19">
    <mergeCell ref="A2:J2"/>
    <mergeCell ref="A3:J3"/>
    <mergeCell ref="A4:J4"/>
    <mergeCell ref="A7:E7"/>
    <mergeCell ref="A8:E8"/>
    <mergeCell ref="A9:E9"/>
    <mergeCell ref="A11:E11"/>
    <mergeCell ref="A12:E12"/>
    <mergeCell ref="A13:E13"/>
    <mergeCell ref="A14:J14"/>
    <mergeCell ref="A16:E16"/>
    <mergeCell ref="A17:E17"/>
    <mergeCell ref="A29:J29"/>
    <mergeCell ref="A18:J18"/>
    <mergeCell ref="A20:E20"/>
    <mergeCell ref="A21:E21"/>
    <mergeCell ref="A22:E22"/>
    <mergeCell ref="A23:J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4"/>
  <sheetViews>
    <sheetView view="pageBreakPreview" zoomScaleSheetLayoutView="100" zoomScalePageLayoutView="0" workbookViewId="0" topLeftCell="A1">
      <selection activeCell="B18" sqref="B18:J18"/>
    </sheetView>
  </sheetViews>
  <sheetFormatPr defaultColWidth="11.421875" defaultRowHeight="12.75"/>
  <cols>
    <col min="1" max="1" width="16.00390625" style="13" customWidth="1"/>
    <col min="2" max="4" width="17.57421875" style="13" customWidth="1"/>
    <col min="5" max="5" width="17.57421875" style="44" customWidth="1"/>
    <col min="6" max="10" width="17.57421875" style="3" customWidth="1"/>
    <col min="11" max="11" width="7.8515625" style="3" customWidth="1"/>
    <col min="12" max="12" width="14.28125" style="3" customWidth="1"/>
    <col min="13" max="13" width="7.8515625" style="3" customWidth="1"/>
    <col min="14" max="16384" width="11.421875" style="3" customWidth="1"/>
  </cols>
  <sheetData>
    <row r="1" spans="1:10" ht="24" customHeight="1">
      <c r="A1" s="164" t="s">
        <v>88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1" customFormat="1" ht="13.5" thickBot="1">
      <c r="A2" s="9"/>
      <c r="J2" s="10" t="s">
        <v>7</v>
      </c>
    </row>
    <row r="3" spans="1:17" s="1" customFormat="1" ht="26.25" customHeight="1" thickBot="1">
      <c r="A3" s="65" t="s">
        <v>8</v>
      </c>
      <c r="B3" s="130"/>
      <c r="C3" s="130"/>
      <c r="D3" s="130"/>
      <c r="E3" s="130"/>
      <c r="F3" s="130"/>
      <c r="G3" s="130"/>
      <c r="H3" s="130"/>
      <c r="I3" s="130"/>
      <c r="J3" s="130"/>
      <c r="K3" s="178" t="s">
        <v>38</v>
      </c>
      <c r="L3" s="179"/>
      <c r="M3" s="179"/>
      <c r="N3" s="179"/>
      <c r="O3" s="179"/>
      <c r="P3" s="179"/>
      <c r="Q3" s="180"/>
    </row>
    <row r="4" spans="1:10" s="1" customFormat="1" ht="90" thickBot="1">
      <c r="A4" s="66" t="s">
        <v>46</v>
      </c>
      <c r="B4" s="83" t="s">
        <v>70</v>
      </c>
      <c r="C4" s="131" t="s">
        <v>65</v>
      </c>
      <c r="D4" s="84" t="s">
        <v>9</v>
      </c>
      <c r="E4" s="84" t="s">
        <v>10</v>
      </c>
      <c r="F4" s="84" t="s">
        <v>66</v>
      </c>
      <c r="G4" s="84" t="s">
        <v>67</v>
      </c>
      <c r="H4" s="84" t="s">
        <v>11</v>
      </c>
      <c r="I4" s="84" t="s">
        <v>34</v>
      </c>
      <c r="J4" s="85" t="s">
        <v>13</v>
      </c>
    </row>
    <row r="5" spans="1:10" s="1" customFormat="1" ht="12.75" customHeight="1">
      <c r="A5" s="104">
        <v>636</v>
      </c>
      <c r="B5" s="105"/>
      <c r="C5" s="105"/>
      <c r="D5" s="106"/>
      <c r="E5" s="107"/>
      <c r="F5" s="108">
        <v>5832321</v>
      </c>
      <c r="G5" s="108">
        <v>23470</v>
      </c>
      <c r="H5" s="108"/>
      <c r="I5" s="109"/>
      <c r="J5" s="110"/>
    </row>
    <row r="6" spans="1:10" s="1" customFormat="1" ht="12.75">
      <c r="A6" s="111">
        <v>652</v>
      </c>
      <c r="B6" s="112"/>
      <c r="C6" s="112"/>
      <c r="D6" s="113"/>
      <c r="E6" s="113">
        <v>268225</v>
      </c>
      <c r="F6" s="113"/>
      <c r="G6" s="113"/>
      <c r="H6" s="113"/>
      <c r="I6" s="114"/>
      <c r="J6" s="115"/>
    </row>
    <row r="7" spans="1:10" s="1" customFormat="1" ht="12.75">
      <c r="A7" s="111">
        <v>653</v>
      </c>
      <c r="B7" s="112"/>
      <c r="C7" s="112"/>
      <c r="D7" s="113"/>
      <c r="E7" s="113"/>
      <c r="F7" s="113"/>
      <c r="G7" s="113"/>
      <c r="H7" s="113"/>
      <c r="I7" s="114"/>
      <c r="J7" s="115"/>
    </row>
    <row r="8" spans="1:10" s="1" customFormat="1" ht="12.75">
      <c r="A8" s="111">
        <v>661</v>
      </c>
      <c r="B8" s="112"/>
      <c r="C8" s="112"/>
      <c r="D8" s="113">
        <v>17000</v>
      </c>
      <c r="E8" s="113"/>
      <c r="F8" s="113"/>
      <c r="G8" s="113"/>
      <c r="H8" s="113"/>
      <c r="I8" s="114"/>
      <c r="J8" s="115"/>
    </row>
    <row r="9" spans="1:10" s="1" customFormat="1" ht="12.75">
      <c r="A9" s="111">
        <v>663</v>
      </c>
      <c r="B9" s="112"/>
      <c r="C9" s="112"/>
      <c r="D9" s="113"/>
      <c r="E9" s="113"/>
      <c r="F9" s="113"/>
      <c r="G9" s="113"/>
      <c r="H9" s="113">
        <v>5170</v>
      </c>
      <c r="I9" s="114"/>
      <c r="J9" s="115"/>
    </row>
    <row r="10" spans="1:10" s="1" customFormat="1" ht="12.75">
      <c r="A10" s="111">
        <v>671</v>
      </c>
      <c r="B10" s="112">
        <v>355200</v>
      </c>
      <c r="C10" s="112">
        <v>211740</v>
      </c>
      <c r="D10" s="113"/>
      <c r="E10" s="113"/>
      <c r="F10" s="113"/>
      <c r="G10" s="113"/>
      <c r="H10" s="113"/>
      <c r="I10" s="114"/>
      <c r="J10" s="115"/>
    </row>
    <row r="11" spans="1:10" s="1" customFormat="1" ht="12.75">
      <c r="A11" s="111">
        <v>639</v>
      </c>
      <c r="B11" s="112"/>
      <c r="C11" s="112">
        <v>20000</v>
      </c>
      <c r="D11" s="113"/>
      <c r="E11" s="113"/>
      <c r="F11" s="113"/>
      <c r="G11" s="113"/>
      <c r="H11" s="113"/>
      <c r="I11" s="114"/>
      <c r="J11" s="115"/>
    </row>
    <row r="12" spans="1:10" s="1" customFormat="1" ht="12.75">
      <c r="A12" s="111">
        <v>721</v>
      </c>
      <c r="B12" s="112"/>
      <c r="C12" s="112"/>
      <c r="D12" s="113"/>
      <c r="E12" s="113"/>
      <c r="F12" s="113"/>
      <c r="G12" s="113"/>
      <c r="H12" s="113"/>
      <c r="I12" s="114">
        <v>597</v>
      </c>
      <c r="J12" s="115"/>
    </row>
    <row r="13" spans="1:10" s="1" customFormat="1" ht="12.75">
      <c r="A13" s="111">
        <v>922</v>
      </c>
      <c r="B13" s="112"/>
      <c r="C13" s="112"/>
      <c r="D13" s="113">
        <v>10478</v>
      </c>
      <c r="E13" s="113"/>
      <c r="F13" s="113"/>
      <c r="G13" s="113"/>
      <c r="H13" s="113">
        <v>2500</v>
      </c>
      <c r="I13" s="114">
        <v>9933</v>
      </c>
      <c r="J13" s="115"/>
    </row>
    <row r="14" spans="1:10" s="1" customFormat="1" ht="12.75">
      <c r="A14" s="125"/>
      <c r="B14" s="126"/>
      <c r="C14" s="126"/>
      <c r="D14" s="127"/>
      <c r="E14" s="127"/>
      <c r="F14" s="127"/>
      <c r="G14" s="127"/>
      <c r="H14" s="127"/>
      <c r="I14" s="128"/>
      <c r="J14" s="129"/>
    </row>
    <row r="15" spans="1:10" s="1" customFormat="1" ht="12.75">
      <c r="A15" s="125"/>
      <c r="B15" s="126"/>
      <c r="C15" s="126"/>
      <c r="D15" s="127"/>
      <c r="E15" s="127"/>
      <c r="F15" s="127"/>
      <c r="G15" s="127"/>
      <c r="H15" s="127"/>
      <c r="I15" s="128"/>
      <c r="J15" s="129"/>
    </row>
    <row r="16" spans="1:10" s="1" customFormat="1" ht="13.5" thickBot="1">
      <c r="A16" s="116"/>
      <c r="B16" s="117"/>
      <c r="C16" s="117"/>
      <c r="D16" s="118"/>
      <c r="E16" s="118"/>
      <c r="F16" s="118"/>
      <c r="G16" s="118"/>
      <c r="H16" s="118"/>
      <c r="I16" s="119"/>
      <c r="J16" s="120"/>
    </row>
    <row r="17" spans="1:10" s="1" customFormat="1" ht="30" customHeight="1" thickBot="1">
      <c r="A17" s="11" t="s">
        <v>14</v>
      </c>
      <c r="B17" s="121">
        <v>355200</v>
      </c>
      <c r="C17" s="132">
        <v>231740</v>
      </c>
      <c r="D17" s="122">
        <v>27478</v>
      </c>
      <c r="E17" s="122">
        <v>268225</v>
      </c>
      <c r="F17" s="122">
        <v>5832321</v>
      </c>
      <c r="G17" s="122">
        <v>23470</v>
      </c>
      <c r="H17" s="122">
        <v>7670</v>
      </c>
      <c r="I17" s="122">
        <v>10530</v>
      </c>
      <c r="J17" s="123">
        <v>0</v>
      </c>
    </row>
    <row r="18" spans="1:10" s="1" customFormat="1" ht="28.5" customHeight="1" thickBot="1">
      <c r="A18" s="11" t="s">
        <v>39</v>
      </c>
      <c r="B18" s="181">
        <v>6756634</v>
      </c>
      <c r="C18" s="182"/>
      <c r="D18" s="182"/>
      <c r="E18" s="182"/>
      <c r="F18" s="182"/>
      <c r="G18" s="182"/>
      <c r="H18" s="182"/>
      <c r="I18" s="182"/>
      <c r="J18" s="183"/>
    </row>
    <row r="19" spans="1:10" ht="13.5" thickBot="1">
      <c r="A19" s="6"/>
      <c r="B19" s="6"/>
      <c r="C19" s="6"/>
      <c r="D19" s="6"/>
      <c r="E19" s="7"/>
      <c r="F19" s="12"/>
      <c r="G19" s="12"/>
      <c r="J19" s="10"/>
    </row>
    <row r="20" spans="1:10" ht="26.25" customHeight="1" thickBot="1">
      <c r="A20" s="67" t="s">
        <v>8</v>
      </c>
      <c r="B20" s="178" t="s">
        <v>52</v>
      </c>
      <c r="C20" s="184"/>
      <c r="D20" s="179"/>
      <c r="E20" s="179"/>
      <c r="F20" s="179"/>
      <c r="G20" s="179"/>
      <c r="H20" s="179"/>
      <c r="I20" s="179"/>
      <c r="J20" s="180"/>
    </row>
    <row r="21" spans="1:10" ht="26.25" customHeight="1" thickBot="1">
      <c r="A21" s="140"/>
      <c r="B21" s="136"/>
      <c r="C21" s="139"/>
      <c r="D21" s="137"/>
      <c r="E21" s="137"/>
      <c r="F21" s="137"/>
      <c r="G21" s="137"/>
      <c r="H21" s="137"/>
      <c r="I21" s="137"/>
      <c r="J21" s="138"/>
    </row>
    <row r="22" spans="1:10" ht="90" thickBot="1">
      <c r="A22" s="68" t="s">
        <v>46</v>
      </c>
      <c r="B22" s="83" t="s">
        <v>77</v>
      </c>
      <c r="C22" s="131" t="s">
        <v>65</v>
      </c>
      <c r="D22" s="84" t="s">
        <v>9</v>
      </c>
      <c r="E22" s="84" t="s">
        <v>10</v>
      </c>
      <c r="F22" s="84" t="s">
        <v>66</v>
      </c>
      <c r="G22" s="84" t="s">
        <v>67</v>
      </c>
      <c r="H22" s="84" t="s">
        <v>11</v>
      </c>
      <c r="I22" s="84" t="s">
        <v>34</v>
      </c>
      <c r="J22" s="85" t="s">
        <v>13</v>
      </c>
    </row>
    <row r="23" spans="1:10" ht="13.5" thickBot="1">
      <c r="A23" s="141">
        <v>63</v>
      </c>
      <c r="B23" s="142"/>
      <c r="C23" s="142"/>
      <c r="D23" s="143"/>
      <c r="E23" s="143"/>
      <c r="F23" s="146">
        <v>5761980</v>
      </c>
      <c r="G23" s="146">
        <v>35000</v>
      </c>
      <c r="H23" s="143"/>
      <c r="I23" s="144"/>
      <c r="J23" s="145"/>
    </row>
    <row r="24" spans="1:10" ht="12.75">
      <c r="A24" s="104">
        <v>65</v>
      </c>
      <c r="B24" s="105"/>
      <c r="C24" s="105"/>
      <c r="D24" s="106"/>
      <c r="E24" s="107">
        <v>260000</v>
      </c>
      <c r="F24" s="108"/>
      <c r="G24" s="108"/>
      <c r="H24" s="108"/>
      <c r="I24" s="109"/>
      <c r="J24" s="110"/>
    </row>
    <row r="25" spans="1:10" ht="12.75">
      <c r="A25" s="111">
        <v>66</v>
      </c>
      <c r="B25" s="112"/>
      <c r="C25" s="112"/>
      <c r="D25" s="113">
        <v>18000</v>
      </c>
      <c r="E25" s="113"/>
      <c r="F25" s="113"/>
      <c r="G25" s="113"/>
      <c r="H25" s="113">
        <v>5000</v>
      </c>
      <c r="I25" s="114"/>
      <c r="J25" s="115"/>
    </row>
    <row r="26" spans="1:10" ht="12.75">
      <c r="A26" s="111">
        <v>67</v>
      </c>
      <c r="B26" s="112">
        <v>375305</v>
      </c>
      <c r="C26" s="112">
        <v>180000</v>
      </c>
      <c r="D26" s="113"/>
      <c r="E26" s="113"/>
      <c r="F26" s="113"/>
      <c r="G26" s="113"/>
      <c r="H26" s="113"/>
      <c r="I26" s="114"/>
      <c r="J26" s="115"/>
    </row>
    <row r="27" spans="1:10" ht="12.75">
      <c r="A27" s="111">
        <v>72</v>
      </c>
      <c r="B27" s="112"/>
      <c r="C27" s="112"/>
      <c r="D27" s="113"/>
      <c r="E27" s="113"/>
      <c r="F27" s="113"/>
      <c r="G27" s="113"/>
      <c r="H27" s="113"/>
      <c r="I27" s="114">
        <v>600</v>
      </c>
      <c r="J27" s="115"/>
    </row>
    <row r="28" spans="1:10" ht="12.75">
      <c r="A28" s="111">
        <v>92</v>
      </c>
      <c r="B28" s="112"/>
      <c r="C28" s="112"/>
      <c r="D28" s="113">
        <v>3000</v>
      </c>
      <c r="E28" s="113"/>
      <c r="F28" s="113"/>
      <c r="G28" s="113"/>
      <c r="H28" s="113"/>
      <c r="I28" s="114">
        <v>2000</v>
      </c>
      <c r="J28" s="115"/>
    </row>
    <row r="29" spans="1:10" ht="12.75">
      <c r="A29" s="111"/>
      <c r="B29" s="112"/>
      <c r="C29" s="112"/>
      <c r="D29" s="113"/>
      <c r="E29" s="113"/>
      <c r="F29" s="113"/>
      <c r="G29" s="113"/>
      <c r="H29" s="113"/>
      <c r="I29" s="114"/>
      <c r="J29" s="115"/>
    </row>
    <row r="30" spans="1:10" ht="12.75">
      <c r="A30" s="111"/>
      <c r="B30" s="112"/>
      <c r="C30" s="112"/>
      <c r="D30" s="113"/>
      <c r="E30" s="113"/>
      <c r="F30" s="113"/>
      <c r="G30" s="113"/>
      <c r="H30" s="113"/>
      <c r="I30" s="114"/>
      <c r="J30" s="115"/>
    </row>
    <row r="31" spans="1:10" ht="12.75">
      <c r="A31" s="111"/>
      <c r="B31" s="112"/>
      <c r="C31" s="112"/>
      <c r="D31" s="113"/>
      <c r="E31" s="113"/>
      <c r="F31" s="113"/>
      <c r="G31" s="113"/>
      <c r="H31" s="113"/>
      <c r="I31" s="114"/>
      <c r="J31" s="115"/>
    </row>
    <row r="32" spans="1:10" ht="13.5" thickBot="1">
      <c r="A32" s="116"/>
      <c r="B32" s="117"/>
      <c r="C32" s="117"/>
      <c r="D32" s="118"/>
      <c r="E32" s="118"/>
      <c r="F32" s="118"/>
      <c r="G32" s="118"/>
      <c r="H32" s="118"/>
      <c r="I32" s="119"/>
      <c r="J32" s="120"/>
    </row>
    <row r="33" spans="1:10" s="1" customFormat="1" ht="30" customHeight="1" thickBot="1">
      <c r="A33" s="11" t="s">
        <v>14</v>
      </c>
      <c r="B33" s="121">
        <f>B26</f>
        <v>375305</v>
      </c>
      <c r="C33" s="132">
        <v>180000</v>
      </c>
      <c r="D33" s="122">
        <v>21000</v>
      </c>
      <c r="E33" s="122">
        <v>260000</v>
      </c>
      <c r="F33" s="122">
        <v>5761980</v>
      </c>
      <c r="G33" s="122">
        <v>35000</v>
      </c>
      <c r="H33" s="122">
        <v>5000</v>
      </c>
      <c r="I33" s="122">
        <v>2600</v>
      </c>
      <c r="J33" s="123">
        <v>0</v>
      </c>
    </row>
    <row r="34" spans="1:10" s="1" customFormat="1" ht="28.5" customHeight="1" thickBot="1">
      <c r="A34" s="11" t="s">
        <v>56</v>
      </c>
      <c r="B34" s="181">
        <v>6640885</v>
      </c>
      <c r="C34" s="182"/>
      <c r="D34" s="182"/>
      <c r="E34" s="182"/>
      <c r="F34" s="182"/>
      <c r="G34" s="182"/>
      <c r="H34" s="182"/>
      <c r="I34" s="182"/>
      <c r="J34" s="183"/>
    </row>
    <row r="35" spans="5:7" ht="13.5" thickBot="1">
      <c r="E35" s="14"/>
      <c r="F35" s="15"/>
      <c r="G35" s="15"/>
    </row>
    <row r="36" spans="1:10" ht="26.25" customHeight="1" thickBot="1">
      <c r="A36" s="67" t="s">
        <v>8</v>
      </c>
      <c r="B36" s="178" t="s">
        <v>61</v>
      </c>
      <c r="C36" s="184"/>
      <c r="D36" s="179"/>
      <c r="E36" s="179"/>
      <c r="F36" s="179"/>
      <c r="G36" s="179"/>
      <c r="H36" s="179"/>
      <c r="I36" s="179"/>
      <c r="J36" s="180"/>
    </row>
    <row r="37" spans="1:10" ht="90" thickBot="1">
      <c r="A37" s="68" t="s">
        <v>46</v>
      </c>
      <c r="B37" s="83" t="s">
        <v>77</v>
      </c>
      <c r="C37" s="131" t="s">
        <v>65</v>
      </c>
      <c r="D37" s="84" t="s">
        <v>9</v>
      </c>
      <c r="E37" s="84" t="s">
        <v>10</v>
      </c>
      <c r="F37" s="84" t="s">
        <v>66</v>
      </c>
      <c r="G37" s="84" t="s">
        <v>67</v>
      </c>
      <c r="H37" s="84" t="s">
        <v>11</v>
      </c>
      <c r="I37" s="84" t="s">
        <v>34</v>
      </c>
      <c r="J37" s="85" t="s">
        <v>13</v>
      </c>
    </row>
    <row r="38" spans="1:10" ht="13.5" thickBot="1">
      <c r="A38" s="141">
        <v>63</v>
      </c>
      <c r="B38" s="142"/>
      <c r="C38" s="142"/>
      <c r="D38" s="143"/>
      <c r="E38" s="143"/>
      <c r="F38" s="146">
        <v>5761980</v>
      </c>
      <c r="G38" s="146">
        <v>35000</v>
      </c>
      <c r="H38" s="143"/>
      <c r="I38" s="144"/>
      <c r="J38" s="145"/>
    </row>
    <row r="39" spans="1:10" ht="12.75">
      <c r="A39" s="104">
        <v>65</v>
      </c>
      <c r="B39" s="105"/>
      <c r="C39" s="105"/>
      <c r="D39" s="106"/>
      <c r="E39" s="107">
        <v>260000</v>
      </c>
      <c r="F39" s="108"/>
      <c r="G39" s="108"/>
      <c r="H39" s="108"/>
      <c r="I39" s="109"/>
      <c r="J39" s="110"/>
    </row>
    <row r="40" spans="1:10" ht="12.75">
      <c r="A40" s="111">
        <v>66</v>
      </c>
      <c r="B40" s="112"/>
      <c r="C40" s="112"/>
      <c r="D40" s="113">
        <v>18000</v>
      </c>
      <c r="E40" s="113"/>
      <c r="F40" s="113"/>
      <c r="G40" s="113"/>
      <c r="H40" s="113">
        <v>5000</v>
      </c>
      <c r="I40" s="114"/>
      <c r="J40" s="115"/>
    </row>
    <row r="41" spans="1:10" ht="12.75">
      <c r="A41" s="111">
        <v>67</v>
      </c>
      <c r="B41" s="112">
        <v>375305</v>
      </c>
      <c r="C41" s="112">
        <v>180000</v>
      </c>
      <c r="D41" s="113"/>
      <c r="E41" s="113"/>
      <c r="F41" s="113"/>
      <c r="G41" s="113"/>
      <c r="H41" s="113"/>
      <c r="I41" s="114"/>
      <c r="J41" s="115"/>
    </row>
    <row r="42" spans="1:10" ht="12.75">
      <c r="A42" s="111">
        <v>72</v>
      </c>
      <c r="B42" s="112"/>
      <c r="C42" s="112"/>
      <c r="D42" s="113"/>
      <c r="E42" s="113"/>
      <c r="F42" s="113"/>
      <c r="G42" s="113"/>
      <c r="H42" s="113"/>
      <c r="I42" s="114">
        <v>600</v>
      </c>
      <c r="J42" s="115"/>
    </row>
    <row r="43" spans="1:10" ht="12.75">
      <c r="A43" s="111">
        <v>92</v>
      </c>
      <c r="B43" s="112"/>
      <c r="C43" s="112"/>
      <c r="D43" s="113">
        <v>3000</v>
      </c>
      <c r="E43" s="113"/>
      <c r="F43" s="113"/>
      <c r="G43" s="113"/>
      <c r="H43" s="113"/>
      <c r="I43" s="114">
        <v>2000</v>
      </c>
      <c r="J43" s="115"/>
    </row>
    <row r="44" spans="1:10" ht="12.75">
      <c r="A44" s="111"/>
      <c r="B44" s="112"/>
      <c r="C44" s="112"/>
      <c r="D44" s="113"/>
      <c r="E44" s="113"/>
      <c r="F44" s="113"/>
      <c r="G44" s="113"/>
      <c r="H44" s="113"/>
      <c r="I44" s="114"/>
      <c r="J44" s="115"/>
    </row>
    <row r="45" spans="1:10" ht="13.5" customHeight="1">
      <c r="A45" s="111"/>
      <c r="B45" s="112"/>
      <c r="C45" s="112"/>
      <c r="D45" s="113"/>
      <c r="E45" s="113"/>
      <c r="F45" s="113"/>
      <c r="G45" s="113"/>
      <c r="H45" s="113"/>
      <c r="I45" s="114"/>
      <c r="J45" s="115"/>
    </row>
    <row r="46" spans="1:10" ht="13.5" customHeight="1">
      <c r="A46" s="111"/>
      <c r="B46" s="112"/>
      <c r="C46" s="112"/>
      <c r="D46" s="113"/>
      <c r="E46" s="113"/>
      <c r="F46" s="113"/>
      <c r="G46" s="113"/>
      <c r="H46" s="113"/>
      <c r="I46" s="114"/>
      <c r="J46" s="115"/>
    </row>
    <row r="47" spans="1:10" ht="13.5" customHeight="1" thickBot="1">
      <c r="A47" s="116"/>
      <c r="B47" s="117"/>
      <c r="C47" s="117"/>
      <c r="D47" s="118"/>
      <c r="E47" s="118"/>
      <c r="F47" s="118"/>
      <c r="G47" s="118"/>
      <c r="H47" s="118"/>
      <c r="I47" s="119"/>
      <c r="J47" s="120"/>
    </row>
    <row r="48" spans="1:10" s="1" customFormat="1" ht="30" customHeight="1" thickBot="1">
      <c r="A48" s="11" t="s">
        <v>14</v>
      </c>
      <c r="B48" s="121">
        <v>375305</v>
      </c>
      <c r="C48" s="132">
        <v>180000</v>
      </c>
      <c r="D48" s="122">
        <v>21000</v>
      </c>
      <c r="E48" s="122">
        <f>E39</f>
        <v>260000</v>
      </c>
      <c r="F48" s="122">
        <v>5761980</v>
      </c>
      <c r="G48" s="122">
        <v>35000</v>
      </c>
      <c r="H48" s="122">
        <f>+H40</f>
        <v>5000</v>
      </c>
      <c r="I48" s="122">
        <v>2600</v>
      </c>
      <c r="J48" s="123">
        <v>0</v>
      </c>
    </row>
    <row r="49" spans="1:10" s="1" customFormat="1" ht="28.5" customHeight="1" thickBot="1">
      <c r="A49" s="11" t="s">
        <v>63</v>
      </c>
      <c r="B49" s="181">
        <v>6640885</v>
      </c>
      <c r="C49" s="182"/>
      <c r="D49" s="182"/>
      <c r="E49" s="182"/>
      <c r="F49" s="182"/>
      <c r="G49" s="182"/>
      <c r="H49" s="182"/>
      <c r="I49" s="182"/>
      <c r="J49" s="183"/>
    </row>
    <row r="50" spans="4:7" ht="13.5" customHeight="1">
      <c r="D50" s="16"/>
      <c r="E50" s="14"/>
      <c r="F50" s="17"/>
      <c r="G50" s="17"/>
    </row>
    <row r="51" spans="4:7" ht="13.5" customHeight="1">
      <c r="D51" s="16"/>
      <c r="E51" s="18"/>
      <c r="F51" s="19"/>
      <c r="G51" s="19"/>
    </row>
    <row r="52" spans="5:7" ht="13.5" customHeight="1">
      <c r="E52" s="20"/>
      <c r="F52" s="21"/>
      <c r="G52" s="21"/>
    </row>
    <row r="53" spans="5:7" ht="13.5" customHeight="1">
      <c r="E53" s="22"/>
      <c r="F53" s="23"/>
      <c r="G53" s="23"/>
    </row>
    <row r="54" spans="5:7" ht="13.5" customHeight="1">
      <c r="E54" s="14"/>
      <c r="F54" s="15"/>
      <c r="G54" s="15"/>
    </row>
    <row r="55" spans="4:7" ht="28.5" customHeight="1">
      <c r="D55" s="16"/>
      <c r="E55" s="14"/>
      <c r="F55" s="24"/>
      <c r="G55" s="24"/>
    </row>
    <row r="56" spans="4:7" ht="13.5" customHeight="1">
      <c r="D56" s="16"/>
      <c r="E56" s="14"/>
      <c r="F56" s="19"/>
      <c r="G56" s="19"/>
    </row>
    <row r="57" spans="5:7" ht="13.5" customHeight="1">
      <c r="E57" s="14"/>
      <c r="F57" s="15"/>
      <c r="G57" s="15"/>
    </row>
    <row r="58" spans="5:7" ht="13.5" customHeight="1">
      <c r="E58" s="14"/>
      <c r="F58" s="23"/>
      <c r="G58" s="23"/>
    </row>
    <row r="59" spans="5:7" ht="13.5" customHeight="1">
      <c r="E59" s="14"/>
      <c r="F59" s="15"/>
      <c r="G59" s="15"/>
    </row>
    <row r="60" spans="5:7" ht="22.5" customHeight="1">
      <c r="E60" s="14"/>
      <c r="F60" s="25"/>
      <c r="G60" s="25"/>
    </row>
    <row r="61" spans="5:7" ht="13.5" customHeight="1">
      <c r="E61" s="20"/>
      <c r="F61" s="21"/>
      <c r="G61" s="21"/>
    </row>
    <row r="62" spans="2:7" ht="13.5" customHeight="1">
      <c r="B62" s="16"/>
      <c r="C62" s="16"/>
      <c r="E62" s="20"/>
      <c r="F62" s="26"/>
      <c r="G62" s="26"/>
    </row>
    <row r="63" spans="4:7" ht="13.5" customHeight="1">
      <c r="D63" s="16"/>
      <c r="E63" s="20"/>
      <c r="F63" s="27"/>
      <c r="G63" s="27"/>
    </row>
    <row r="64" spans="4:7" ht="13.5" customHeight="1">
      <c r="D64" s="16"/>
      <c r="E64" s="22"/>
      <c r="F64" s="19"/>
      <c r="G64" s="19"/>
    </row>
    <row r="65" spans="5:7" ht="13.5" customHeight="1">
      <c r="E65" s="14"/>
      <c r="F65" s="15"/>
      <c r="G65" s="15"/>
    </row>
    <row r="66" spans="2:7" ht="13.5" customHeight="1">
      <c r="B66" s="16"/>
      <c r="C66" s="16"/>
      <c r="E66" s="14"/>
      <c r="F66" s="17"/>
      <c r="G66" s="17"/>
    </row>
    <row r="67" spans="4:7" ht="13.5" customHeight="1">
      <c r="D67" s="16"/>
      <c r="E67" s="14"/>
      <c r="F67" s="26"/>
      <c r="G67" s="26"/>
    </row>
    <row r="68" spans="4:7" ht="13.5" customHeight="1">
      <c r="D68" s="16"/>
      <c r="E68" s="22"/>
      <c r="F68" s="19"/>
      <c r="G68" s="19"/>
    </row>
    <row r="69" spans="5:7" ht="13.5" customHeight="1">
      <c r="E69" s="20"/>
      <c r="F69" s="15"/>
      <c r="G69" s="15"/>
    </row>
    <row r="70" spans="4:7" ht="13.5" customHeight="1">
      <c r="D70" s="16"/>
      <c r="E70" s="20"/>
      <c r="F70" s="26"/>
      <c r="G70" s="26"/>
    </row>
    <row r="71" spans="5:7" ht="22.5" customHeight="1">
      <c r="E71" s="22"/>
      <c r="F71" s="25"/>
      <c r="G71" s="25"/>
    </row>
    <row r="72" spans="5:7" ht="13.5" customHeight="1">
      <c r="E72" s="14"/>
      <c r="F72" s="15"/>
      <c r="G72" s="15"/>
    </row>
    <row r="73" spans="5:7" ht="13.5" customHeight="1">
      <c r="E73" s="22"/>
      <c r="F73" s="19"/>
      <c r="G73" s="19"/>
    </row>
    <row r="74" spans="5:7" ht="13.5" customHeight="1">
      <c r="E74" s="14"/>
      <c r="F74" s="15"/>
      <c r="G74" s="15"/>
    </row>
    <row r="75" spans="5:7" ht="13.5" customHeight="1">
      <c r="E75" s="14"/>
      <c r="F75" s="15"/>
      <c r="G75" s="15"/>
    </row>
    <row r="76" spans="1:7" ht="13.5" customHeight="1">
      <c r="A76" s="16"/>
      <c r="E76" s="28"/>
      <c r="F76" s="26"/>
      <c r="G76" s="26"/>
    </row>
    <row r="77" spans="2:7" ht="13.5" customHeight="1">
      <c r="B77" s="16"/>
      <c r="C77" s="16"/>
      <c r="D77" s="16"/>
      <c r="E77" s="29"/>
      <c r="F77" s="26"/>
      <c r="G77" s="26"/>
    </row>
    <row r="78" spans="2:7" ht="13.5" customHeight="1">
      <c r="B78" s="16"/>
      <c r="C78" s="16"/>
      <c r="D78" s="16"/>
      <c r="E78" s="29"/>
      <c r="F78" s="17"/>
      <c r="G78" s="17"/>
    </row>
    <row r="79" spans="2:7" ht="13.5" customHeight="1">
      <c r="B79" s="16"/>
      <c r="C79" s="16"/>
      <c r="D79" s="16"/>
      <c r="E79" s="22"/>
      <c r="F79" s="23"/>
      <c r="G79" s="23"/>
    </row>
    <row r="80" spans="5:7" ht="12.75">
      <c r="E80" s="14"/>
      <c r="F80" s="15"/>
      <c r="G80" s="15"/>
    </row>
    <row r="81" spans="2:7" ht="12.75">
      <c r="B81" s="16"/>
      <c r="C81" s="16"/>
      <c r="E81" s="14"/>
      <c r="F81" s="26"/>
      <c r="G81" s="26"/>
    </row>
    <row r="82" spans="4:7" ht="12.75">
      <c r="D82" s="16"/>
      <c r="E82" s="14"/>
      <c r="F82" s="17"/>
      <c r="G82" s="17"/>
    </row>
    <row r="83" spans="4:7" ht="12.75">
      <c r="D83" s="16"/>
      <c r="E83" s="22"/>
      <c r="F83" s="19"/>
      <c r="G83" s="19"/>
    </row>
    <row r="84" spans="5:7" ht="12.75">
      <c r="E84" s="14"/>
      <c r="F84" s="15"/>
      <c r="G84" s="15"/>
    </row>
    <row r="85" spans="5:7" ht="12.75">
      <c r="E85" s="14"/>
      <c r="F85" s="15"/>
      <c r="G85" s="15"/>
    </row>
    <row r="86" spans="5:7" ht="12.75">
      <c r="E86" s="30"/>
      <c r="F86" s="31"/>
      <c r="G86" s="31"/>
    </row>
    <row r="87" spans="5:7" ht="12.75">
      <c r="E87" s="14"/>
      <c r="F87" s="15"/>
      <c r="G87" s="15"/>
    </row>
    <row r="88" spans="5:7" ht="12.75">
      <c r="E88" s="14"/>
      <c r="F88" s="15"/>
      <c r="G88" s="15"/>
    </row>
    <row r="89" spans="5:7" ht="12.75">
      <c r="E89" s="14"/>
      <c r="F89" s="15"/>
      <c r="G89" s="15"/>
    </row>
    <row r="90" spans="5:7" ht="12.75">
      <c r="E90" s="22"/>
      <c r="F90" s="19"/>
      <c r="G90" s="19"/>
    </row>
    <row r="91" spans="5:7" ht="12.75">
      <c r="E91" s="14"/>
      <c r="F91" s="15"/>
      <c r="G91" s="15"/>
    </row>
    <row r="92" spans="5:7" ht="12.75">
      <c r="E92" s="22"/>
      <c r="F92" s="19"/>
      <c r="G92" s="19"/>
    </row>
    <row r="93" spans="5:7" ht="12.75">
      <c r="E93" s="14"/>
      <c r="F93" s="15"/>
      <c r="G93" s="15"/>
    </row>
    <row r="94" spans="5:7" ht="12.75">
      <c r="E94" s="14"/>
      <c r="F94" s="15"/>
      <c r="G94" s="15"/>
    </row>
    <row r="95" spans="5:7" ht="12.75">
      <c r="E95" s="14"/>
      <c r="F95" s="15"/>
      <c r="G95" s="15"/>
    </row>
    <row r="96" spans="5:7" ht="12.75">
      <c r="E96" s="14"/>
      <c r="F96" s="15"/>
      <c r="G96" s="15"/>
    </row>
    <row r="97" spans="1:7" ht="28.5" customHeight="1">
      <c r="A97" s="32"/>
      <c r="B97" s="32"/>
      <c r="C97" s="32"/>
      <c r="D97" s="32"/>
      <c r="E97" s="33"/>
      <c r="F97" s="34"/>
      <c r="G97" s="133"/>
    </row>
    <row r="98" spans="4:7" ht="12.75">
      <c r="D98" s="16"/>
      <c r="E98" s="14"/>
      <c r="F98" s="17"/>
      <c r="G98" s="17"/>
    </row>
    <row r="99" spans="5:7" ht="12.75">
      <c r="E99" s="35"/>
      <c r="F99" s="36"/>
      <c r="G99" s="36"/>
    </row>
    <row r="100" spans="5:7" ht="12.75">
      <c r="E100" s="14"/>
      <c r="F100" s="15"/>
      <c r="G100" s="15"/>
    </row>
    <row r="101" spans="5:7" ht="12.75">
      <c r="E101" s="30"/>
      <c r="F101" s="31"/>
      <c r="G101" s="31"/>
    </row>
    <row r="102" spans="5:7" ht="12.75">
      <c r="E102" s="30"/>
      <c r="F102" s="31"/>
      <c r="G102" s="31"/>
    </row>
    <row r="103" spans="5:7" ht="12.75">
      <c r="E103" s="14"/>
      <c r="F103" s="15"/>
      <c r="G103" s="15"/>
    </row>
    <row r="104" spans="5:7" ht="12.75">
      <c r="E104" s="22"/>
      <c r="F104" s="19"/>
      <c r="G104" s="19"/>
    </row>
    <row r="105" spans="5:7" ht="12.75">
      <c r="E105" s="14"/>
      <c r="F105" s="15"/>
      <c r="G105" s="15"/>
    </row>
    <row r="106" spans="5:7" ht="12.75">
      <c r="E106" s="14"/>
      <c r="F106" s="15"/>
      <c r="G106" s="15"/>
    </row>
    <row r="107" spans="5:7" ht="12.75">
      <c r="E107" s="22"/>
      <c r="F107" s="19"/>
      <c r="G107" s="19"/>
    </row>
    <row r="108" spans="5:7" ht="12.75">
      <c r="E108" s="14"/>
      <c r="F108" s="15"/>
      <c r="G108" s="15"/>
    </row>
    <row r="109" spans="5:7" ht="12.75">
      <c r="E109" s="30"/>
      <c r="F109" s="31"/>
      <c r="G109" s="31"/>
    </row>
    <row r="110" spans="5:7" ht="12.75">
      <c r="E110" s="22"/>
      <c r="F110" s="36"/>
      <c r="G110" s="36"/>
    </row>
    <row r="111" spans="5:7" ht="12.75">
      <c r="E111" s="20"/>
      <c r="F111" s="31"/>
      <c r="G111" s="31"/>
    </row>
    <row r="112" spans="5:7" ht="12.75">
      <c r="E112" s="22"/>
      <c r="F112" s="19"/>
      <c r="G112" s="19"/>
    </row>
    <row r="113" spans="5:7" ht="12.75">
      <c r="E113" s="14"/>
      <c r="F113" s="15"/>
      <c r="G113" s="15"/>
    </row>
    <row r="114" spans="4:7" ht="12.75">
      <c r="D114" s="16"/>
      <c r="E114" s="14"/>
      <c r="F114" s="17"/>
      <c r="G114" s="17"/>
    </row>
    <row r="115" spans="5:7" ht="12.75">
      <c r="E115" s="20"/>
      <c r="F115" s="19"/>
      <c r="G115" s="19"/>
    </row>
    <row r="116" spans="5:7" ht="12.75">
      <c r="E116" s="20"/>
      <c r="F116" s="31"/>
      <c r="G116" s="31"/>
    </row>
    <row r="117" spans="4:7" ht="12.75">
      <c r="D117" s="16"/>
      <c r="E117" s="20"/>
      <c r="F117" s="37"/>
      <c r="G117" s="37"/>
    </row>
    <row r="118" spans="4:7" ht="12.75">
      <c r="D118" s="16"/>
      <c r="E118" s="22"/>
      <c r="F118" s="23"/>
      <c r="G118" s="23"/>
    </row>
    <row r="119" spans="5:7" ht="12.75">
      <c r="E119" s="14"/>
      <c r="F119" s="15"/>
      <c r="G119" s="15"/>
    </row>
    <row r="120" spans="5:7" ht="12.75">
      <c r="E120" s="35"/>
      <c r="F120" s="38"/>
      <c r="G120" s="38"/>
    </row>
    <row r="121" spans="5:7" ht="11.25" customHeight="1">
      <c r="E121" s="30"/>
      <c r="F121" s="31"/>
      <c r="G121" s="31"/>
    </row>
    <row r="122" spans="2:7" ht="24" customHeight="1">
      <c r="B122" s="16"/>
      <c r="C122" s="16"/>
      <c r="E122" s="30"/>
      <c r="F122" s="39"/>
      <c r="G122" s="39"/>
    </row>
    <row r="123" spans="4:7" ht="15" customHeight="1">
      <c r="D123" s="16"/>
      <c r="E123" s="30"/>
      <c r="F123" s="39"/>
      <c r="G123" s="39"/>
    </row>
    <row r="124" spans="5:7" ht="11.25" customHeight="1">
      <c r="E124" s="35"/>
      <c r="F124" s="36"/>
      <c r="G124" s="36"/>
    </row>
    <row r="125" spans="5:7" ht="12.75">
      <c r="E125" s="30"/>
      <c r="F125" s="31"/>
      <c r="G125" s="31"/>
    </row>
    <row r="126" spans="2:7" ht="13.5" customHeight="1">
      <c r="B126" s="16"/>
      <c r="C126" s="16"/>
      <c r="E126" s="30"/>
      <c r="F126" s="40"/>
      <c r="G126" s="40"/>
    </row>
    <row r="127" spans="4:7" ht="12.75" customHeight="1">
      <c r="D127" s="16"/>
      <c r="E127" s="30"/>
      <c r="F127" s="17"/>
      <c r="G127" s="17"/>
    </row>
    <row r="128" spans="4:7" ht="12.75" customHeight="1">
      <c r="D128" s="16"/>
      <c r="E128" s="22"/>
      <c r="F128" s="23"/>
      <c r="G128" s="23"/>
    </row>
    <row r="129" spans="5:7" ht="12.75">
      <c r="E129" s="14"/>
      <c r="F129" s="15"/>
      <c r="G129" s="15"/>
    </row>
    <row r="130" spans="4:7" ht="12.75">
      <c r="D130" s="16"/>
      <c r="E130" s="14"/>
      <c r="F130" s="37"/>
      <c r="G130" s="37"/>
    </row>
    <row r="131" spans="5:7" ht="12.75">
      <c r="E131" s="35"/>
      <c r="F131" s="36"/>
      <c r="G131" s="36"/>
    </row>
    <row r="132" spans="5:7" ht="12.75">
      <c r="E132" s="30"/>
      <c r="F132" s="31"/>
      <c r="G132" s="31"/>
    </row>
    <row r="133" spans="5:7" ht="12.75">
      <c r="E133" s="14"/>
      <c r="F133" s="15"/>
      <c r="G133" s="15"/>
    </row>
    <row r="134" spans="1:7" ht="19.5" customHeight="1">
      <c r="A134" s="41"/>
      <c r="B134" s="6"/>
      <c r="C134" s="6"/>
      <c r="D134" s="6"/>
      <c r="E134" s="6"/>
      <c r="F134" s="26"/>
      <c r="G134" s="26"/>
    </row>
    <row r="135" spans="1:7" ht="15" customHeight="1">
      <c r="A135" s="16"/>
      <c r="E135" s="28"/>
      <c r="F135" s="26"/>
      <c r="G135" s="26"/>
    </row>
    <row r="136" spans="1:7" ht="12.75">
      <c r="A136" s="16"/>
      <c r="B136" s="16"/>
      <c r="C136" s="16"/>
      <c r="E136" s="28"/>
      <c r="F136" s="17"/>
      <c r="G136" s="17"/>
    </row>
    <row r="137" spans="4:7" ht="12.75">
      <c r="D137" s="16"/>
      <c r="E137" s="14"/>
      <c r="F137" s="26"/>
      <c r="G137" s="26"/>
    </row>
    <row r="138" spans="5:7" ht="12.75">
      <c r="E138" s="18"/>
      <c r="F138" s="19"/>
      <c r="G138" s="19"/>
    </row>
    <row r="139" spans="2:7" ht="12.75">
      <c r="B139" s="16"/>
      <c r="C139" s="16"/>
      <c r="E139" s="14"/>
      <c r="F139" s="17"/>
      <c r="G139" s="17"/>
    </row>
    <row r="140" spans="4:7" ht="12.75">
      <c r="D140" s="16"/>
      <c r="E140" s="14"/>
      <c r="F140" s="17"/>
      <c r="G140" s="17"/>
    </row>
    <row r="141" spans="5:7" ht="12.75">
      <c r="E141" s="22"/>
      <c r="F141" s="23"/>
      <c r="G141" s="23"/>
    </row>
    <row r="142" spans="4:7" ht="22.5" customHeight="1">
      <c r="D142" s="16"/>
      <c r="E142" s="14"/>
      <c r="F142" s="24"/>
      <c r="G142" s="24"/>
    </row>
    <row r="143" spans="5:7" ht="12.75">
      <c r="E143" s="14"/>
      <c r="F143" s="23"/>
      <c r="G143" s="23"/>
    </row>
    <row r="144" spans="2:7" ht="12.75">
      <c r="B144" s="16"/>
      <c r="C144" s="16"/>
      <c r="E144" s="20"/>
      <c r="F144" s="26"/>
      <c r="G144" s="26"/>
    </row>
    <row r="145" spans="4:7" ht="12.75">
      <c r="D145" s="16"/>
      <c r="E145" s="20"/>
      <c r="F145" s="27"/>
      <c r="G145" s="27"/>
    </row>
    <row r="146" spans="5:7" ht="12.75">
      <c r="E146" s="22"/>
      <c r="F146" s="19"/>
      <c r="G146" s="19"/>
    </row>
    <row r="147" spans="1:7" ht="13.5" customHeight="1">
      <c r="A147" s="16"/>
      <c r="E147" s="28"/>
      <c r="F147" s="26"/>
      <c r="G147" s="26"/>
    </row>
    <row r="148" spans="2:7" ht="13.5" customHeight="1">
      <c r="B148" s="16"/>
      <c r="C148" s="16"/>
      <c r="E148" s="14"/>
      <c r="F148" s="26"/>
      <c r="G148" s="26"/>
    </row>
    <row r="149" spans="4:7" ht="13.5" customHeight="1">
      <c r="D149" s="16"/>
      <c r="E149" s="14"/>
      <c r="F149" s="17"/>
      <c r="G149" s="17"/>
    </row>
    <row r="150" spans="4:7" ht="12.75">
      <c r="D150" s="16"/>
      <c r="E150" s="22"/>
      <c r="F150" s="19"/>
      <c r="G150" s="19"/>
    </row>
    <row r="151" spans="4:7" ht="12.75">
      <c r="D151" s="16"/>
      <c r="E151" s="14"/>
      <c r="F151" s="17"/>
      <c r="G151" s="17"/>
    </row>
    <row r="152" spans="5:7" ht="12.75">
      <c r="E152" s="35"/>
      <c r="F152" s="36"/>
      <c r="G152" s="36"/>
    </row>
    <row r="153" spans="4:7" ht="12.75">
      <c r="D153" s="16"/>
      <c r="E153" s="20"/>
      <c r="F153" s="37"/>
      <c r="G153" s="37"/>
    </row>
    <row r="154" spans="4:7" ht="12.75">
      <c r="D154" s="16"/>
      <c r="E154" s="22"/>
      <c r="F154" s="23"/>
      <c r="G154" s="23"/>
    </row>
    <row r="155" spans="5:7" ht="12.75">
      <c r="E155" s="35"/>
      <c r="F155" s="42"/>
      <c r="G155" s="42"/>
    </row>
    <row r="156" spans="2:7" ht="12.75">
      <c r="B156" s="16"/>
      <c r="C156" s="16"/>
      <c r="E156" s="30"/>
      <c r="F156" s="40"/>
      <c r="G156" s="40"/>
    </row>
    <row r="157" spans="4:7" ht="12.75">
      <c r="D157" s="16"/>
      <c r="E157" s="30"/>
      <c r="F157" s="17"/>
      <c r="G157" s="17"/>
    </row>
    <row r="158" spans="4:7" ht="12.75">
      <c r="D158" s="16"/>
      <c r="E158" s="22"/>
      <c r="F158" s="23"/>
      <c r="G158" s="23"/>
    </row>
    <row r="159" spans="4:7" ht="12.75">
      <c r="D159" s="16"/>
      <c r="E159" s="22"/>
      <c r="F159" s="23"/>
      <c r="G159" s="23"/>
    </row>
    <row r="160" spans="5:7" ht="12.75">
      <c r="E160" s="14"/>
      <c r="F160" s="15"/>
      <c r="G160" s="15"/>
    </row>
    <row r="161" spans="1:7" s="43" customFormat="1" ht="18" customHeight="1">
      <c r="A161" s="176"/>
      <c r="B161" s="177"/>
      <c r="C161" s="177"/>
      <c r="D161" s="177"/>
      <c r="E161" s="177"/>
      <c r="F161" s="177"/>
      <c r="G161" s="50"/>
    </row>
    <row r="162" spans="1:7" ht="28.5" customHeight="1">
      <c r="A162" s="32"/>
      <c r="B162" s="32"/>
      <c r="C162" s="32"/>
      <c r="D162" s="32"/>
      <c r="E162" s="33"/>
      <c r="F162" s="34"/>
      <c r="G162" s="133"/>
    </row>
    <row r="164" spans="1:7" ht="15.75">
      <c r="A164" s="45"/>
      <c r="B164" s="16"/>
      <c r="C164" s="16"/>
      <c r="D164" s="16"/>
      <c r="E164" s="46"/>
      <c r="F164" s="5"/>
      <c r="G164" s="5"/>
    </row>
    <row r="165" spans="1:7" ht="12.75">
      <c r="A165" s="16"/>
      <c r="B165" s="16"/>
      <c r="C165" s="16"/>
      <c r="D165" s="16"/>
      <c r="E165" s="46"/>
      <c r="F165" s="5"/>
      <c r="G165" s="5"/>
    </row>
    <row r="166" spans="1:7" ht="17.25" customHeight="1">
      <c r="A166" s="16"/>
      <c r="B166" s="16"/>
      <c r="C166" s="16"/>
      <c r="D166" s="16"/>
      <c r="E166" s="46"/>
      <c r="F166" s="5"/>
      <c r="G166" s="5"/>
    </row>
    <row r="167" spans="1:7" ht="13.5" customHeight="1">
      <c r="A167" s="16"/>
      <c r="B167" s="16"/>
      <c r="C167" s="16"/>
      <c r="D167" s="16"/>
      <c r="E167" s="46"/>
      <c r="F167" s="5"/>
      <c r="G167" s="5"/>
    </row>
    <row r="168" spans="1:7" ht="12.75">
      <c r="A168" s="16"/>
      <c r="B168" s="16"/>
      <c r="C168" s="16"/>
      <c r="D168" s="16"/>
      <c r="E168" s="46"/>
      <c r="F168" s="5"/>
      <c r="G168" s="5"/>
    </row>
    <row r="169" spans="1:4" ht="12.75">
      <c r="A169" s="16"/>
      <c r="B169" s="16"/>
      <c r="C169" s="16"/>
      <c r="D169" s="16"/>
    </row>
    <row r="170" spans="1:7" ht="12.75">
      <c r="A170" s="16"/>
      <c r="B170" s="16"/>
      <c r="C170" s="16"/>
      <c r="D170" s="16"/>
      <c r="E170" s="46"/>
      <c r="F170" s="5"/>
      <c r="G170" s="5"/>
    </row>
    <row r="171" spans="1:7" ht="12.75">
      <c r="A171" s="16"/>
      <c r="B171" s="16"/>
      <c r="C171" s="16"/>
      <c r="D171" s="16"/>
      <c r="E171" s="46"/>
      <c r="F171" s="47"/>
      <c r="G171" s="47"/>
    </row>
    <row r="172" spans="1:7" ht="12.75">
      <c r="A172" s="16"/>
      <c r="B172" s="16"/>
      <c r="C172" s="16"/>
      <c r="D172" s="16"/>
      <c r="E172" s="46"/>
      <c r="F172" s="5"/>
      <c r="G172" s="5"/>
    </row>
    <row r="173" spans="1:7" ht="22.5" customHeight="1">
      <c r="A173" s="16"/>
      <c r="B173" s="16"/>
      <c r="C173" s="16"/>
      <c r="D173" s="16"/>
      <c r="E173" s="46"/>
      <c r="F173" s="24"/>
      <c r="G173" s="24"/>
    </row>
    <row r="174" spans="5:7" ht="22.5" customHeight="1">
      <c r="E174" s="22"/>
      <c r="F174" s="25"/>
      <c r="G174" s="25"/>
    </row>
  </sheetData>
  <sheetProtection/>
  <mergeCells count="8">
    <mergeCell ref="A161:F161"/>
    <mergeCell ref="K3:Q3"/>
    <mergeCell ref="B49:J49"/>
    <mergeCell ref="A1:J1"/>
    <mergeCell ref="B18:J18"/>
    <mergeCell ref="B20:J20"/>
    <mergeCell ref="B34:J34"/>
    <mergeCell ref="B36:J3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rowBreaks count="3" manualBreakCount="3">
    <brk id="18" max="8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3"/>
  <sheetViews>
    <sheetView workbookViewId="0" topLeftCell="B1">
      <selection activeCell="E38" sqref="E38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5" width="20.28125" style="2" customWidth="1"/>
    <col min="6" max="14" width="13.7109375" style="2" customWidth="1"/>
    <col min="15" max="16384" width="11.421875" style="3" customWidth="1"/>
  </cols>
  <sheetData>
    <row r="1" spans="1:14" ht="18" customHeight="1">
      <c r="A1" s="185" t="s">
        <v>85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5" customFormat="1" ht="89.25">
      <c r="A3" s="4" t="s">
        <v>15</v>
      </c>
      <c r="B3" s="86" t="s">
        <v>16</v>
      </c>
      <c r="C3" s="4" t="s">
        <v>40</v>
      </c>
      <c r="D3" s="4" t="s">
        <v>83</v>
      </c>
      <c r="E3" s="4" t="s">
        <v>86</v>
      </c>
      <c r="F3" s="4" t="s">
        <v>64</v>
      </c>
      <c r="G3" s="4" t="s">
        <v>65</v>
      </c>
      <c r="H3" s="4" t="s">
        <v>9</v>
      </c>
      <c r="I3" s="4" t="s">
        <v>10</v>
      </c>
      <c r="J3" s="4" t="s">
        <v>66</v>
      </c>
      <c r="K3" s="4" t="s">
        <v>67</v>
      </c>
      <c r="L3" s="4" t="s">
        <v>17</v>
      </c>
      <c r="M3" s="4" t="s">
        <v>12</v>
      </c>
      <c r="N3" s="4" t="s">
        <v>13</v>
      </c>
    </row>
    <row r="4" spans="1:14" ht="12.75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5" customFormat="1" ht="12.75">
      <c r="A5" s="102"/>
      <c r="B5" s="92" t="s">
        <v>68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2.75" customHeight="1">
      <c r="A6" s="100"/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5" customFormat="1" ht="12.75">
      <c r="A7" s="97" t="s">
        <v>43</v>
      </c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" customFormat="1" ht="12.75" customHeight="1">
      <c r="A8" s="97" t="s">
        <v>41</v>
      </c>
      <c r="B8" s="98" t="s">
        <v>48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" customFormat="1" ht="12.75">
      <c r="A9" s="100">
        <v>3</v>
      </c>
      <c r="B9" s="98" t="s">
        <v>45</v>
      </c>
      <c r="C9" s="135">
        <v>6465105</v>
      </c>
      <c r="D9" s="135">
        <v>6590241</v>
      </c>
      <c r="E9" s="135">
        <v>6635446</v>
      </c>
      <c r="F9" s="135">
        <v>343422</v>
      </c>
      <c r="G9" s="135">
        <v>191740</v>
      </c>
      <c r="H9" s="135">
        <v>27478</v>
      </c>
      <c r="I9" s="135">
        <v>268225</v>
      </c>
      <c r="J9" s="135">
        <v>5778321</v>
      </c>
      <c r="K9" s="135">
        <v>23470</v>
      </c>
      <c r="L9" s="135">
        <v>2790</v>
      </c>
      <c r="M9" s="99"/>
      <c r="N9" s="99"/>
    </row>
    <row r="10" spans="1:14" s="5" customFormat="1" ht="12.75">
      <c r="A10" s="100">
        <v>31</v>
      </c>
      <c r="B10" s="98" t="s">
        <v>18</v>
      </c>
      <c r="C10" s="135">
        <v>5428200</v>
      </c>
      <c r="D10" s="135">
        <v>5552633</v>
      </c>
      <c r="E10" s="135">
        <v>5533473</v>
      </c>
      <c r="F10" s="99"/>
      <c r="G10" s="135">
        <v>97540</v>
      </c>
      <c r="H10" s="99"/>
      <c r="I10" s="99"/>
      <c r="J10" s="135">
        <v>5435933</v>
      </c>
      <c r="K10" s="99"/>
      <c r="L10" s="99"/>
      <c r="M10" s="99"/>
      <c r="N10" s="99"/>
    </row>
    <row r="11" spans="1:14" ht="12.75">
      <c r="A11" s="94">
        <v>311</v>
      </c>
      <c r="B11" s="95" t="s">
        <v>19</v>
      </c>
      <c r="C11" s="134">
        <v>4480000</v>
      </c>
      <c r="D11" s="134">
        <v>4586769</v>
      </c>
      <c r="E11" s="134">
        <v>4612769</v>
      </c>
      <c r="F11" s="96"/>
      <c r="G11" s="134">
        <v>76000</v>
      </c>
      <c r="H11" s="96"/>
      <c r="I11" s="96"/>
      <c r="J11" s="134">
        <v>4536769</v>
      </c>
      <c r="K11" s="96"/>
      <c r="L11" s="96"/>
      <c r="M11" s="96"/>
      <c r="N11" s="96"/>
    </row>
    <row r="12" spans="1:14" ht="12.75">
      <c r="A12" s="94">
        <v>312</v>
      </c>
      <c r="B12" s="95" t="s">
        <v>20</v>
      </c>
      <c r="C12" s="134">
        <v>209000</v>
      </c>
      <c r="D12" s="134">
        <v>209000</v>
      </c>
      <c r="E12" s="134">
        <v>217000</v>
      </c>
      <c r="F12" s="96"/>
      <c r="G12" s="134">
        <v>9000</v>
      </c>
      <c r="H12" s="96"/>
      <c r="I12" s="96"/>
      <c r="J12" s="134">
        <v>208000</v>
      </c>
      <c r="K12" s="96"/>
      <c r="L12" s="96"/>
      <c r="M12" s="96"/>
      <c r="N12" s="96"/>
    </row>
    <row r="13" spans="1:14" ht="12.75">
      <c r="A13" s="94">
        <v>313</v>
      </c>
      <c r="B13" s="95" t="s">
        <v>21</v>
      </c>
      <c r="C13" s="134">
        <v>739200</v>
      </c>
      <c r="D13" s="134">
        <v>756864</v>
      </c>
      <c r="E13" s="134">
        <v>703704</v>
      </c>
      <c r="F13" s="96"/>
      <c r="G13" s="134">
        <v>12540</v>
      </c>
      <c r="H13" s="96"/>
      <c r="I13" s="96"/>
      <c r="J13" s="134">
        <v>691164</v>
      </c>
      <c r="K13" s="96"/>
      <c r="L13" s="96"/>
      <c r="M13" s="96"/>
      <c r="N13" s="96"/>
    </row>
    <row r="14" spans="1:14" s="5" customFormat="1" ht="12.75">
      <c r="A14" s="100">
        <v>32</v>
      </c>
      <c r="B14" s="98" t="s">
        <v>22</v>
      </c>
      <c r="C14" s="135">
        <v>970405</v>
      </c>
      <c r="D14" s="135">
        <v>959886</v>
      </c>
      <c r="E14" s="135">
        <v>1056725</v>
      </c>
      <c r="F14" s="135">
        <v>338334</v>
      </c>
      <c r="G14" s="135">
        <v>94200</v>
      </c>
      <c r="H14" s="135">
        <v>27478</v>
      </c>
      <c r="I14" s="135">
        <v>268225</v>
      </c>
      <c r="J14" s="135">
        <v>302228</v>
      </c>
      <c r="K14" s="135">
        <v>23470</v>
      </c>
      <c r="L14" s="135">
        <v>2790</v>
      </c>
      <c r="M14" s="99"/>
      <c r="N14" s="99"/>
    </row>
    <row r="15" spans="1:14" ht="12.75">
      <c r="A15" s="94">
        <v>321</v>
      </c>
      <c r="B15" s="95" t="s">
        <v>23</v>
      </c>
      <c r="C15" s="134">
        <v>260000</v>
      </c>
      <c r="D15" s="134">
        <v>281250</v>
      </c>
      <c r="E15" s="134">
        <v>299969</v>
      </c>
      <c r="F15" s="134">
        <v>26769</v>
      </c>
      <c r="G15" s="134">
        <v>11200</v>
      </c>
      <c r="H15" s="134"/>
      <c r="I15" s="134">
        <v>2000</v>
      </c>
      <c r="J15" s="134">
        <v>260000</v>
      </c>
      <c r="K15" s="96"/>
      <c r="L15" s="96"/>
      <c r="M15" s="96"/>
      <c r="N15" s="96"/>
    </row>
    <row r="16" spans="1:14" ht="12.75">
      <c r="A16" s="94">
        <v>322</v>
      </c>
      <c r="B16" s="95" t="s">
        <v>24</v>
      </c>
      <c r="C16" s="134">
        <v>525305</v>
      </c>
      <c r="D16" s="134">
        <v>477408</v>
      </c>
      <c r="E16" s="134">
        <v>505756</v>
      </c>
      <c r="F16" s="134">
        <v>224413</v>
      </c>
      <c r="G16" s="134">
        <v>60000</v>
      </c>
      <c r="H16" s="134">
        <v>13053</v>
      </c>
      <c r="I16" s="134">
        <v>186000</v>
      </c>
      <c r="J16" s="134">
        <v>2500</v>
      </c>
      <c r="K16" s="134">
        <v>17000</v>
      </c>
      <c r="L16" s="134">
        <v>2790</v>
      </c>
      <c r="M16" s="96"/>
      <c r="N16" s="96"/>
    </row>
    <row r="17" spans="1:14" ht="12.75">
      <c r="A17" s="94">
        <v>323</v>
      </c>
      <c r="B17" s="95" t="s">
        <v>25</v>
      </c>
      <c r="C17" s="134">
        <v>163000</v>
      </c>
      <c r="D17" s="134">
        <v>173065</v>
      </c>
      <c r="E17" s="134">
        <v>221649</v>
      </c>
      <c r="F17" s="134">
        <v>75154</v>
      </c>
      <c r="G17" s="134">
        <v>23000</v>
      </c>
      <c r="H17" s="134">
        <v>14325</v>
      </c>
      <c r="I17" s="134">
        <v>80225</v>
      </c>
      <c r="J17" s="134">
        <v>22475</v>
      </c>
      <c r="K17" s="134">
        <v>6470</v>
      </c>
      <c r="L17" s="96"/>
      <c r="M17" s="96"/>
      <c r="N17" s="96"/>
    </row>
    <row r="18" spans="1:14" ht="12.75">
      <c r="A18" s="94">
        <v>329</v>
      </c>
      <c r="B18" s="95" t="s">
        <v>71</v>
      </c>
      <c r="C18" s="134">
        <v>22100</v>
      </c>
      <c r="D18" s="134">
        <v>28163</v>
      </c>
      <c r="E18" s="134">
        <v>29351</v>
      </c>
      <c r="F18" s="134">
        <v>11998</v>
      </c>
      <c r="G18" s="96"/>
      <c r="H18" s="96">
        <v>100</v>
      </c>
      <c r="I18" s="96"/>
      <c r="J18" s="134">
        <v>17253</v>
      </c>
      <c r="K18" s="96"/>
      <c r="L18" s="96"/>
      <c r="M18" s="96"/>
      <c r="N18" s="96"/>
    </row>
    <row r="19" spans="1:14" s="5" customFormat="1" ht="12.75">
      <c r="A19" s="100">
        <v>34</v>
      </c>
      <c r="B19" s="98" t="s">
        <v>26</v>
      </c>
      <c r="C19" s="135">
        <v>4500</v>
      </c>
      <c r="D19" s="135">
        <v>7722</v>
      </c>
      <c r="E19" s="135">
        <v>7628</v>
      </c>
      <c r="F19" s="135">
        <v>5088</v>
      </c>
      <c r="G19" s="99"/>
      <c r="H19" s="99"/>
      <c r="I19" s="99"/>
      <c r="J19" s="135">
        <v>2540</v>
      </c>
      <c r="K19" s="99"/>
      <c r="L19" s="99"/>
      <c r="M19" s="99"/>
      <c r="N19" s="99"/>
    </row>
    <row r="20" spans="1:14" ht="12.75">
      <c r="A20" s="94">
        <v>343</v>
      </c>
      <c r="B20" s="95" t="s">
        <v>27</v>
      </c>
      <c r="C20" s="134">
        <v>4500</v>
      </c>
      <c r="D20" s="134">
        <v>7722</v>
      </c>
      <c r="E20" s="134">
        <v>7628</v>
      </c>
      <c r="F20" s="134">
        <v>5088</v>
      </c>
      <c r="G20" s="96"/>
      <c r="H20" s="96"/>
      <c r="I20" s="96"/>
      <c r="J20" s="134">
        <v>2540</v>
      </c>
      <c r="K20" s="96"/>
      <c r="L20" s="96"/>
      <c r="M20" s="96"/>
      <c r="N20" s="96"/>
    </row>
    <row r="21" spans="1:14" ht="12.75">
      <c r="A21" s="100">
        <v>37</v>
      </c>
      <c r="B21" s="98" t="s">
        <v>75</v>
      </c>
      <c r="C21" s="135">
        <v>62000</v>
      </c>
      <c r="D21" s="135">
        <v>70000</v>
      </c>
      <c r="E21" s="135">
        <v>37620</v>
      </c>
      <c r="F21" s="135"/>
      <c r="G21" s="99"/>
      <c r="H21" s="99"/>
      <c r="I21" s="99"/>
      <c r="J21" s="135">
        <v>37620</v>
      </c>
      <c r="K21" s="99"/>
      <c r="L21" s="99"/>
      <c r="M21" s="99"/>
      <c r="N21" s="96"/>
    </row>
    <row r="22" spans="1:14" ht="12.75">
      <c r="A22" s="94">
        <v>372</v>
      </c>
      <c r="B22" s="95" t="s">
        <v>76</v>
      </c>
      <c r="C22" s="134">
        <v>62000</v>
      </c>
      <c r="D22" s="134">
        <v>70000</v>
      </c>
      <c r="E22" s="134">
        <v>37620</v>
      </c>
      <c r="F22" s="96"/>
      <c r="G22" s="96"/>
      <c r="H22" s="96"/>
      <c r="I22" s="96"/>
      <c r="J22" s="134">
        <v>37620</v>
      </c>
      <c r="K22" s="96"/>
      <c r="L22" s="96"/>
      <c r="M22" s="96"/>
      <c r="N22" s="96"/>
    </row>
    <row r="23" spans="1:14" ht="12.75">
      <c r="A23" s="97" t="s">
        <v>42</v>
      </c>
      <c r="B23" s="98" t="s">
        <v>49</v>
      </c>
      <c r="C23" s="134"/>
      <c r="D23" s="134"/>
      <c r="E23" s="134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12.75">
      <c r="A24" s="100">
        <v>3</v>
      </c>
      <c r="B24" s="98" t="s">
        <v>45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12.75">
      <c r="A25" s="100">
        <v>32</v>
      </c>
      <c r="B25" s="98" t="s">
        <v>22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s="5" customFormat="1" ht="12.75">
      <c r="A26" s="94">
        <v>322</v>
      </c>
      <c r="B26" s="95" t="s">
        <v>24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ht="12.75">
      <c r="A27" s="94">
        <v>323</v>
      </c>
      <c r="B27" s="95" t="s">
        <v>25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1:14" s="5" customFormat="1" ht="25.5">
      <c r="A28" s="100">
        <v>4</v>
      </c>
      <c r="B28" s="98" t="s">
        <v>28</v>
      </c>
      <c r="C28" s="135">
        <v>51900</v>
      </c>
      <c r="D28" s="135">
        <v>76530</v>
      </c>
      <c r="E28" s="135">
        <v>121188</v>
      </c>
      <c r="F28" s="135">
        <v>11778</v>
      </c>
      <c r="G28" s="135">
        <v>40000</v>
      </c>
      <c r="H28" s="99"/>
      <c r="I28" s="99"/>
      <c r="J28" s="135">
        <v>54000</v>
      </c>
      <c r="K28" s="135">
        <v>0</v>
      </c>
      <c r="L28" s="135">
        <v>4880</v>
      </c>
      <c r="M28" s="135">
        <v>10530</v>
      </c>
      <c r="N28" s="99"/>
    </row>
    <row r="29" spans="1:14" ht="25.5">
      <c r="A29" s="100">
        <v>42</v>
      </c>
      <c r="B29" s="98" t="s">
        <v>50</v>
      </c>
      <c r="C29" s="135">
        <v>51900</v>
      </c>
      <c r="D29" s="135">
        <v>76530</v>
      </c>
      <c r="E29" s="135">
        <v>121188</v>
      </c>
      <c r="F29" s="135">
        <v>11778</v>
      </c>
      <c r="G29" s="135">
        <v>40000</v>
      </c>
      <c r="H29" s="99"/>
      <c r="I29" s="99"/>
      <c r="J29" s="135">
        <v>54000</v>
      </c>
      <c r="K29" s="135">
        <v>0</v>
      </c>
      <c r="L29" s="135">
        <v>4880</v>
      </c>
      <c r="M29" s="135">
        <v>10530</v>
      </c>
      <c r="N29" s="96"/>
    </row>
    <row r="30" spans="1:14" ht="12.75">
      <c r="A30" s="94">
        <v>421</v>
      </c>
      <c r="B30" s="95" t="s">
        <v>44</v>
      </c>
      <c r="C30" s="96"/>
      <c r="D30" s="96"/>
      <c r="E30" s="96"/>
      <c r="F30" s="96"/>
      <c r="G30" s="96"/>
      <c r="H30" s="96"/>
      <c r="I30" s="96"/>
      <c r="J30" s="96"/>
      <c r="K30" s="96">
        <v>0</v>
      </c>
      <c r="L30" s="96"/>
      <c r="M30" s="96"/>
      <c r="N30" s="96"/>
    </row>
    <row r="31" spans="1:14" s="5" customFormat="1" ht="12.75" customHeight="1">
      <c r="A31" s="100">
        <v>422</v>
      </c>
      <c r="B31" s="98" t="s">
        <v>72</v>
      </c>
      <c r="C31" s="135">
        <v>35900</v>
      </c>
      <c r="D31" s="135">
        <v>59630</v>
      </c>
      <c r="E31" s="135">
        <v>58236</v>
      </c>
      <c r="F31" s="135">
        <v>5206</v>
      </c>
      <c r="G31" s="135">
        <v>40000</v>
      </c>
      <c r="H31" s="99"/>
      <c r="I31" s="99"/>
      <c r="J31" s="99"/>
      <c r="K31" s="135">
        <v>0</v>
      </c>
      <c r="L31" s="135">
        <v>2500</v>
      </c>
      <c r="M31" s="135">
        <v>10530</v>
      </c>
      <c r="N31" s="99"/>
    </row>
    <row r="32" spans="1:14" s="5" customFormat="1" ht="12.75" customHeight="1">
      <c r="A32" s="100">
        <v>424</v>
      </c>
      <c r="B32" s="98" t="s">
        <v>73</v>
      </c>
      <c r="C32" s="135">
        <v>16000</v>
      </c>
      <c r="D32" s="135">
        <v>16900</v>
      </c>
      <c r="E32" s="135">
        <v>62952</v>
      </c>
      <c r="F32" s="135">
        <v>6572</v>
      </c>
      <c r="G32" s="99"/>
      <c r="H32" s="99"/>
      <c r="I32" s="99"/>
      <c r="J32" s="135">
        <v>54000</v>
      </c>
      <c r="K32" s="99"/>
      <c r="L32" s="135">
        <v>2380</v>
      </c>
      <c r="M32" s="99"/>
      <c r="N32" s="99"/>
    </row>
    <row r="33" spans="1:14" s="5" customFormat="1" ht="12.75" customHeight="1">
      <c r="A33" s="100"/>
      <c r="B33" s="98"/>
      <c r="C33" s="99"/>
      <c r="D33" s="99"/>
      <c r="E33" s="135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" customFormat="1" ht="12.75" customHeight="1">
      <c r="A35" s="100"/>
      <c r="B35" s="98" t="s">
        <v>74</v>
      </c>
      <c r="C35" s="135">
        <v>6517005</v>
      </c>
      <c r="D35" s="135">
        <v>6666771</v>
      </c>
      <c r="E35" s="135">
        <v>6756634</v>
      </c>
      <c r="F35" s="135">
        <v>355200</v>
      </c>
      <c r="G35" s="135">
        <v>231740</v>
      </c>
      <c r="H35" s="135">
        <v>27478</v>
      </c>
      <c r="I35" s="135">
        <v>268225</v>
      </c>
      <c r="J35" s="135">
        <v>5832321</v>
      </c>
      <c r="K35" s="135">
        <v>23470</v>
      </c>
      <c r="L35" s="135">
        <v>7670</v>
      </c>
      <c r="M35" s="135">
        <v>10530</v>
      </c>
      <c r="N35" s="99"/>
    </row>
    <row r="36" spans="1:14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" customFormat="1" ht="12.75" customHeight="1">
      <c r="A39" s="100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" customFormat="1" ht="12.75">
      <c r="A42" s="94"/>
      <c r="B42" s="95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" customFormat="1" ht="12.75">
      <c r="A43" s="94"/>
      <c r="B43" s="95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ht="12.75">
      <c r="A44" s="61"/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76.5">
      <c r="A45" s="4" t="s">
        <v>15</v>
      </c>
      <c r="B45" s="86" t="s">
        <v>16</v>
      </c>
      <c r="C45" s="4" t="s">
        <v>57</v>
      </c>
      <c r="D45" s="4"/>
      <c r="E45" s="4"/>
      <c r="F45" s="4" t="s">
        <v>77</v>
      </c>
      <c r="G45" s="4" t="s">
        <v>65</v>
      </c>
      <c r="H45" s="4" t="s">
        <v>9</v>
      </c>
      <c r="I45" s="4" t="s">
        <v>10</v>
      </c>
      <c r="J45" s="4" t="s">
        <v>66</v>
      </c>
      <c r="K45" s="4" t="s">
        <v>67</v>
      </c>
      <c r="L45" s="4" t="s">
        <v>17</v>
      </c>
      <c r="M45" s="4" t="s">
        <v>12</v>
      </c>
      <c r="N45" s="4" t="s">
        <v>13</v>
      </c>
    </row>
    <row r="46" spans="1:14" ht="12.75">
      <c r="A46" s="88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ht="12.75">
      <c r="A47" s="91"/>
      <c r="B47" s="92" t="s">
        <v>68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</row>
    <row r="48" spans="1:14" ht="12.75">
      <c r="A48" s="94"/>
      <c r="B48" s="95" t="s">
        <v>69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s="5" customFormat="1" ht="12.75">
      <c r="A49" s="97" t="s">
        <v>43</v>
      </c>
      <c r="B49" s="98" t="s">
        <v>47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ht="12.75">
      <c r="A50" s="97" t="s">
        <v>41</v>
      </c>
      <c r="B50" s="98" t="s">
        <v>48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ht="12.75">
      <c r="A51" s="100">
        <v>3</v>
      </c>
      <c r="B51" s="98" t="s">
        <v>45</v>
      </c>
      <c r="C51" s="134">
        <v>6593285</v>
      </c>
      <c r="D51" s="134"/>
      <c r="E51" s="134"/>
      <c r="F51" s="134">
        <v>355305</v>
      </c>
      <c r="G51" s="134">
        <v>180000</v>
      </c>
      <c r="H51" s="134">
        <v>21000</v>
      </c>
      <c r="I51" s="134">
        <v>260000</v>
      </c>
      <c r="J51" s="134">
        <v>5751980</v>
      </c>
      <c r="K51" s="134">
        <v>25000</v>
      </c>
      <c r="L51" s="96"/>
      <c r="M51" s="96"/>
      <c r="N51" s="96"/>
    </row>
    <row r="52" spans="1:14" ht="12.75">
      <c r="A52" s="100">
        <v>31</v>
      </c>
      <c r="B52" s="98" t="s">
        <v>18</v>
      </c>
      <c r="C52" s="134">
        <v>5534180</v>
      </c>
      <c r="D52" s="134"/>
      <c r="E52" s="134"/>
      <c r="F52" s="96"/>
      <c r="G52" s="134">
        <v>102200</v>
      </c>
      <c r="H52" s="96"/>
      <c r="I52" s="134">
        <v>5000</v>
      </c>
      <c r="J52" s="134">
        <v>5426980</v>
      </c>
      <c r="K52" s="96"/>
      <c r="L52" s="96"/>
      <c r="M52" s="96"/>
      <c r="N52" s="96"/>
    </row>
    <row r="53" spans="1:14" ht="12.75">
      <c r="A53" s="100">
        <v>32</v>
      </c>
      <c r="B53" s="98" t="s">
        <v>22</v>
      </c>
      <c r="C53" s="134">
        <v>989105</v>
      </c>
      <c r="D53" s="134"/>
      <c r="E53" s="134"/>
      <c r="F53" s="134">
        <v>350305</v>
      </c>
      <c r="G53" s="134">
        <v>77800</v>
      </c>
      <c r="H53" s="134">
        <v>21000</v>
      </c>
      <c r="I53" s="134">
        <v>255000</v>
      </c>
      <c r="J53" s="134">
        <v>260000</v>
      </c>
      <c r="K53" s="134">
        <v>25000</v>
      </c>
      <c r="L53" s="96"/>
      <c r="M53" s="96"/>
      <c r="N53" s="96"/>
    </row>
    <row r="54" spans="1:14" ht="12.75">
      <c r="A54" s="100">
        <v>34</v>
      </c>
      <c r="B54" s="98" t="s">
        <v>26</v>
      </c>
      <c r="C54" s="134">
        <v>4500</v>
      </c>
      <c r="D54" s="134"/>
      <c r="E54" s="134"/>
      <c r="F54" s="134">
        <v>4500</v>
      </c>
      <c r="G54" s="96"/>
      <c r="H54" s="96"/>
      <c r="I54" s="96"/>
      <c r="J54" s="96"/>
      <c r="K54" s="96"/>
      <c r="L54" s="96"/>
      <c r="M54" s="96"/>
      <c r="N54" s="96"/>
    </row>
    <row r="55" spans="1:14" s="5" customFormat="1" ht="25.5">
      <c r="A55" s="100">
        <v>37</v>
      </c>
      <c r="B55" s="98" t="s">
        <v>78</v>
      </c>
      <c r="C55" s="135">
        <v>65000</v>
      </c>
      <c r="D55" s="135"/>
      <c r="E55" s="135"/>
      <c r="F55" s="99"/>
      <c r="G55" s="99"/>
      <c r="H55" s="99"/>
      <c r="I55" s="99"/>
      <c r="J55" s="135">
        <v>65000</v>
      </c>
      <c r="K55" s="99"/>
      <c r="L55" s="99"/>
      <c r="M55" s="99"/>
      <c r="N55" s="99"/>
    </row>
    <row r="56" spans="1:14" s="5" customFormat="1" ht="12.75">
      <c r="A56" s="97" t="s">
        <v>42</v>
      </c>
      <c r="B56" s="98" t="s">
        <v>49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2.75">
      <c r="A57" s="100">
        <v>3</v>
      </c>
      <c r="B57" s="98" t="s">
        <v>45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</row>
    <row r="58" spans="1:14" ht="12.75">
      <c r="A58" s="100">
        <v>32</v>
      </c>
      <c r="B58" s="98" t="s">
        <v>22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25.5">
      <c r="A59" s="100">
        <v>4</v>
      </c>
      <c r="B59" s="98" t="s">
        <v>28</v>
      </c>
      <c r="C59" s="134">
        <v>47600</v>
      </c>
      <c r="D59" s="134"/>
      <c r="E59" s="134"/>
      <c r="F59" s="134">
        <v>20000</v>
      </c>
      <c r="G59" s="96"/>
      <c r="H59" s="96"/>
      <c r="I59" s="96"/>
      <c r="J59" s="134">
        <v>10000</v>
      </c>
      <c r="K59" s="134">
        <v>10000</v>
      </c>
      <c r="L59" s="134">
        <v>5000</v>
      </c>
      <c r="M59" s="134">
        <v>2600</v>
      </c>
      <c r="N59" s="96"/>
    </row>
    <row r="60" spans="1:14" ht="25.5">
      <c r="A60" s="100">
        <v>42</v>
      </c>
      <c r="B60" s="98" t="s">
        <v>29</v>
      </c>
      <c r="C60" s="134">
        <v>47600</v>
      </c>
      <c r="D60" s="134"/>
      <c r="E60" s="134"/>
      <c r="F60" s="134">
        <v>20000</v>
      </c>
      <c r="G60" s="96"/>
      <c r="H60" s="96"/>
      <c r="I60" s="96"/>
      <c r="J60" s="134">
        <v>10000</v>
      </c>
      <c r="K60" s="134">
        <v>10000</v>
      </c>
      <c r="L60" s="134">
        <v>5000</v>
      </c>
      <c r="M60" s="134">
        <v>2600</v>
      </c>
      <c r="N60" s="96"/>
    </row>
    <row r="61" spans="1:14" ht="12.75">
      <c r="A61" s="100"/>
      <c r="B61" s="98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1:14" s="5" customFormat="1" ht="12.75">
      <c r="A62" s="124"/>
      <c r="B62" s="147" t="s">
        <v>74</v>
      </c>
      <c r="C62" s="148">
        <v>6640885</v>
      </c>
      <c r="D62" s="148"/>
      <c r="E62" s="148"/>
      <c r="F62" s="148">
        <v>375305</v>
      </c>
      <c r="G62" s="148">
        <v>180000</v>
      </c>
      <c r="H62" s="148">
        <v>21000</v>
      </c>
      <c r="I62" s="148">
        <v>260000</v>
      </c>
      <c r="J62" s="148">
        <v>5761980</v>
      </c>
      <c r="K62" s="148">
        <v>35000</v>
      </c>
      <c r="L62" s="148">
        <v>5000</v>
      </c>
      <c r="M62" s="148">
        <v>2600</v>
      </c>
      <c r="N62" s="149"/>
    </row>
    <row r="63" spans="1:14" ht="76.5">
      <c r="A63" s="4" t="s">
        <v>15</v>
      </c>
      <c r="B63" s="86" t="s">
        <v>16</v>
      </c>
      <c r="C63" s="4" t="s">
        <v>62</v>
      </c>
      <c r="D63" s="4"/>
      <c r="E63" s="4"/>
      <c r="F63" s="4" t="s">
        <v>77</v>
      </c>
      <c r="G63" s="4" t="s">
        <v>65</v>
      </c>
      <c r="H63" s="4" t="s">
        <v>9</v>
      </c>
      <c r="I63" s="4" t="s">
        <v>10</v>
      </c>
      <c r="J63" s="4" t="s">
        <v>66</v>
      </c>
      <c r="K63" s="4" t="s">
        <v>67</v>
      </c>
      <c r="L63" s="4" t="s">
        <v>17</v>
      </c>
      <c r="M63" s="4" t="s">
        <v>12</v>
      </c>
      <c r="N63" s="4" t="s">
        <v>13</v>
      </c>
    </row>
    <row r="64" spans="1:14" ht="12.75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1:14" ht="12.75">
      <c r="A65" s="91"/>
      <c r="B65" s="92" t="s">
        <v>68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ht="12.75">
      <c r="A66" s="94"/>
      <c r="B66" s="95" t="s">
        <v>69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1:14" ht="12.75">
      <c r="A67" s="97" t="s">
        <v>43</v>
      </c>
      <c r="B67" s="98" t="s">
        <v>47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2.75">
      <c r="A68" s="97" t="s">
        <v>41</v>
      </c>
      <c r="B68" s="98" t="s">
        <v>48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4" ht="12.75">
      <c r="A69" s="100">
        <v>3</v>
      </c>
      <c r="B69" s="98" t="s">
        <v>45</v>
      </c>
      <c r="C69" s="134">
        <v>6593285</v>
      </c>
      <c r="D69" s="134"/>
      <c r="E69" s="134"/>
      <c r="F69" s="134">
        <v>355305</v>
      </c>
      <c r="G69" s="134">
        <v>180000</v>
      </c>
      <c r="H69" s="134">
        <v>21000</v>
      </c>
      <c r="I69" s="134">
        <v>260000</v>
      </c>
      <c r="J69" s="134">
        <v>5751980</v>
      </c>
      <c r="K69" s="134">
        <v>25000</v>
      </c>
      <c r="L69" s="96"/>
      <c r="M69" s="96"/>
      <c r="N69" s="96"/>
    </row>
    <row r="70" spans="1:14" ht="12.75">
      <c r="A70" s="100">
        <v>31</v>
      </c>
      <c r="B70" s="98" t="s">
        <v>18</v>
      </c>
      <c r="C70" s="134">
        <v>5534180</v>
      </c>
      <c r="D70" s="134"/>
      <c r="E70" s="134"/>
      <c r="F70" s="96"/>
      <c r="G70" s="134">
        <v>102200</v>
      </c>
      <c r="H70" s="96"/>
      <c r="I70" s="134">
        <v>5000</v>
      </c>
      <c r="J70" s="134">
        <v>5426980</v>
      </c>
      <c r="K70" s="96"/>
      <c r="L70" s="96"/>
      <c r="M70" s="96"/>
      <c r="N70" s="96"/>
    </row>
    <row r="71" spans="1:14" ht="12.75">
      <c r="A71" s="100">
        <v>32</v>
      </c>
      <c r="B71" s="98" t="s">
        <v>22</v>
      </c>
      <c r="C71" s="134">
        <v>989105</v>
      </c>
      <c r="D71" s="134"/>
      <c r="E71" s="134"/>
      <c r="F71" s="134">
        <v>350305</v>
      </c>
      <c r="G71" s="134">
        <v>77800</v>
      </c>
      <c r="H71" s="134">
        <v>21000</v>
      </c>
      <c r="I71" s="134">
        <v>255000</v>
      </c>
      <c r="J71" s="134">
        <v>260000</v>
      </c>
      <c r="K71" s="134">
        <v>25000</v>
      </c>
      <c r="L71" s="96"/>
      <c r="M71" s="96"/>
      <c r="N71" s="96"/>
    </row>
    <row r="72" spans="1:14" ht="12.75">
      <c r="A72" s="100">
        <v>34</v>
      </c>
      <c r="B72" s="98" t="s">
        <v>26</v>
      </c>
      <c r="C72" s="134">
        <v>4500</v>
      </c>
      <c r="D72" s="134"/>
      <c r="E72" s="134"/>
      <c r="F72" s="134">
        <v>4500</v>
      </c>
      <c r="G72" s="96"/>
      <c r="H72" s="96"/>
      <c r="I72" s="96"/>
      <c r="J72" s="96"/>
      <c r="K72" s="96"/>
      <c r="L72" s="96"/>
      <c r="M72" s="96"/>
      <c r="N72" s="96"/>
    </row>
    <row r="73" spans="1:14" s="5" customFormat="1" ht="25.5">
      <c r="A73" s="100">
        <v>37</v>
      </c>
      <c r="B73" s="98" t="s">
        <v>78</v>
      </c>
      <c r="C73" s="135">
        <v>65000</v>
      </c>
      <c r="D73" s="135"/>
      <c r="E73" s="135"/>
      <c r="F73" s="99"/>
      <c r="G73" s="99"/>
      <c r="H73" s="99"/>
      <c r="I73" s="99"/>
      <c r="J73" s="135">
        <v>65000</v>
      </c>
      <c r="K73" s="99"/>
      <c r="L73" s="99"/>
      <c r="M73" s="99"/>
      <c r="N73" s="99"/>
    </row>
    <row r="74" spans="1:14" ht="12.75">
      <c r="A74" s="97" t="s">
        <v>42</v>
      </c>
      <c r="B74" s="98" t="s">
        <v>49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ht="12.75">
      <c r="A75" s="100">
        <v>3</v>
      </c>
      <c r="B75" s="98" t="s">
        <v>45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1:14" ht="12.75">
      <c r="A76" s="100">
        <v>32</v>
      </c>
      <c r="B76" s="98" t="s">
        <v>22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1:14" ht="25.5">
      <c r="A77" s="100">
        <v>4</v>
      </c>
      <c r="B77" s="98" t="s">
        <v>28</v>
      </c>
      <c r="C77" s="134">
        <v>47600</v>
      </c>
      <c r="D77" s="134"/>
      <c r="E77" s="134"/>
      <c r="F77" s="134">
        <v>20000</v>
      </c>
      <c r="G77" s="96"/>
      <c r="H77" s="96"/>
      <c r="I77" s="96"/>
      <c r="J77" s="134">
        <v>10000</v>
      </c>
      <c r="K77" s="134">
        <v>10000</v>
      </c>
      <c r="L77" s="134">
        <v>5000</v>
      </c>
      <c r="M77" s="134">
        <v>2600</v>
      </c>
      <c r="N77" s="96"/>
    </row>
    <row r="78" spans="1:14" ht="25.5">
      <c r="A78" s="100">
        <v>42</v>
      </c>
      <c r="B78" s="98" t="s">
        <v>29</v>
      </c>
      <c r="C78" s="134">
        <v>47600</v>
      </c>
      <c r="D78" s="134"/>
      <c r="E78" s="134"/>
      <c r="F78" s="134">
        <v>20000</v>
      </c>
      <c r="G78" s="96"/>
      <c r="H78" s="96"/>
      <c r="I78" s="96"/>
      <c r="J78" s="134">
        <v>10000</v>
      </c>
      <c r="K78" s="134">
        <v>10000</v>
      </c>
      <c r="L78" s="134">
        <v>5000</v>
      </c>
      <c r="M78" s="134">
        <v>2600</v>
      </c>
      <c r="N78" s="96"/>
    </row>
    <row r="79" spans="1:14" ht="12.75">
      <c r="A79" s="100"/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1:13" s="5" customFormat="1" ht="12.75">
      <c r="A80" s="62"/>
      <c r="B80" s="150" t="s">
        <v>74</v>
      </c>
      <c r="C80" s="40">
        <v>6640885</v>
      </c>
      <c r="D80" s="40"/>
      <c r="E80" s="40"/>
      <c r="F80" s="40">
        <v>375305</v>
      </c>
      <c r="G80" s="40">
        <v>180000</v>
      </c>
      <c r="H80" s="40">
        <v>21000</v>
      </c>
      <c r="I80" s="40">
        <v>260000</v>
      </c>
      <c r="J80" s="40">
        <v>5761980</v>
      </c>
      <c r="K80" s="40">
        <v>35000</v>
      </c>
      <c r="L80" s="40">
        <v>5000</v>
      </c>
      <c r="M80" s="40">
        <v>2600</v>
      </c>
    </row>
    <row r="81" spans="1:14" ht="12.75">
      <c r="A81" s="62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62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62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6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62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62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62"/>
      <c r="B87" s="8"/>
      <c r="C87" s="3" t="s">
        <v>79</v>
      </c>
      <c r="D87" s="3"/>
      <c r="E87" s="3"/>
      <c r="F87" s="3"/>
      <c r="G87" s="3" t="s">
        <v>80</v>
      </c>
      <c r="H87" s="3"/>
      <c r="I87" s="3"/>
      <c r="J87" s="3"/>
      <c r="K87" s="3"/>
      <c r="L87" s="3"/>
      <c r="M87" s="3"/>
      <c r="N87" s="3"/>
    </row>
    <row r="88" spans="1:14" ht="12.75">
      <c r="A88" s="62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62"/>
      <c r="B89" s="8"/>
      <c r="C89" s="3" t="s">
        <v>81</v>
      </c>
      <c r="D89" s="3"/>
      <c r="E89" s="3"/>
      <c r="F89" s="3"/>
      <c r="G89" s="3" t="s">
        <v>82</v>
      </c>
      <c r="H89" s="3"/>
      <c r="I89" s="3"/>
      <c r="J89" s="3"/>
      <c r="K89" s="3"/>
      <c r="L89" s="3"/>
      <c r="M89" s="3"/>
      <c r="N89" s="3"/>
    </row>
    <row r="90" spans="1:14" ht="12.75">
      <c r="A90" s="62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62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62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62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62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62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62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62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62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62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62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62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62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62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62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62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62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62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62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62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62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62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62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62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62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62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62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62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62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62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62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62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62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62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62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62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62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62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62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62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62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62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62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62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6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6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6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6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6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6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6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</sheetData>
  <sheetProtection/>
  <mergeCells count="1">
    <mergeCell ref="A1:N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2021-11-15T09:09:52Z</cp:lastPrinted>
  <dcterms:created xsi:type="dcterms:W3CDTF">2013-09-11T11:00:21Z</dcterms:created>
  <dcterms:modified xsi:type="dcterms:W3CDTF">2023-10-17T12:10:21Z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